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92f59ba0ee71ac1d/デスクトップ/"/>
    </mc:Choice>
  </mc:AlternateContent>
  <xr:revisionPtr revIDLastSave="885" documentId="13_ncr:1_{98332F03-4BB9-41CE-A4BD-E5F4AB58ED69}" xr6:coauthVersionLast="47" xr6:coauthVersionMax="47" xr10:uidLastSave="{E911B26A-E198-4E93-BB66-5AD5CF467883}"/>
  <bookViews>
    <workbookView xWindow="-28920" yWindow="-900" windowWidth="29040" windowHeight="15720" xr2:uid="{00000000-000D-0000-FFFF-FFFF00000000}"/>
  </bookViews>
  <sheets>
    <sheet name="データ入力シート" sheetId="3" r:id="rId1"/>
    <sheet name="契約分請求書 " sheetId="6" r:id="rId2"/>
    <sheet name="保全工事請求書" sheetId="8" r:id="rId3"/>
  </sheets>
  <definedNames>
    <definedName name="_xlnm.Print_Area" localSheetId="1">'契約分請求書 '!$A$1:$AK$38</definedName>
    <definedName name="_xlnm.Print_Area" localSheetId="2">保全工事請求書!$A$1:$AK$40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8" l="1"/>
  <c r="E17" i="6"/>
  <c r="E16" i="6"/>
  <c r="I23" i="6"/>
  <c r="H11" i="8"/>
  <c r="H7" i="8"/>
  <c r="E33" i="8"/>
  <c r="E32" i="8"/>
  <c r="E31" i="8"/>
  <c r="E30" i="8"/>
  <c r="E29" i="8"/>
  <c r="U33" i="8"/>
  <c r="U32" i="8"/>
  <c r="U31" i="8"/>
  <c r="U30" i="8"/>
  <c r="U29" i="8"/>
  <c r="U28" i="8"/>
  <c r="U26" i="8"/>
  <c r="E28" i="8"/>
  <c r="E27" i="8"/>
  <c r="U27" i="8"/>
  <c r="AA27" i="8" s="1"/>
  <c r="AA26" i="8" l="1"/>
  <c r="AF26" i="8" s="1"/>
  <c r="AA29" i="8"/>
  <c r="AF29" i="8" s="1"/>
  <c r="AA33" i="8"/>
  <c r="AF33" i="8" s="1"/>
  <c r="AA30" i="8"/>
  <c r="AF30" i="8" s="1"/>
  <c r="AA31" i="8"/>
  <c r="AF31" i="8" s="1"/>
  <c r="AA28" i="8"/>
  <c r="AA32" i="8"/>
  <c r="AF32" i="8" s="1"/>
  <c r="AF27" i="8"/>
  <c r="R12" i="6"/>
  <c r="H11" i="6"/>
  <c r="H7" i="6"/>
  <c r="V34" i="8"/>
  <c r="I19" i="8"/>
  <c r="M14" i="8"/>
  <c r="R13" i="8"/>
  <c r="H13" i="8"/>
  <c r="R12" i="8"/>
  <c r="H12" i="8"/>
  <c r="H10" i="8"/>
  <c r="H9" i="8"/>
  <c r="H8" i="8"/>
  <c r="H6" i="8"/>
  <c r="AD1" i="8"/>
  <c r="AD1" i="6"/>
  <c r="H9" i="6"/>
  <c r="R13" i="6"/>
  <c r="H12" i="6"/>
  <c r="H13" i="6"/>
  <c r="M14" i="6"/>
  <c r="H8" i="6"/>
  <c r="H6" i="6"/>
  <c r="Q31" i="6"/>
  <c r="Q30" i="6"/>
  <c r="Q29" i="6"/>
  <c r="Q32" i="6" s="1"/>
  <c r="L21" i="6" s="1"/>
  <c r="L23" i="6" s="1"/>
  <c r="J31" i="6"/>
  <c r="J30" i="6"/>
  <c r="J29" i="6"/>
  <c r="L25" i="6" l="1"/>
  <c r="AA34" i="8"/>
  <c r="AF28" i="8"/>
  <c r="U34" i="8"/>
  <c r="X30" i="6"/>
  <c r="X31" i="6"/>
  <c r="X29" i="6"/>
  <c r="H10" i="6"/>
  <c r="C31" i="6"/>
  <c r="A31" i="6"/>
  <c r="C30" i="6"/>
  <c r="A30" i="6"/>
  <c r="C29" i="6"/>
  <c r="A29" i="6"/>
  <c r="AF34" i="8" l="1"/>
  <c r="L17" i="8"/>
  <c r="AE31" i="6"/>
  <c r="AE30" i="6"/>
  <c r="AE29" i="6"/>
  <c r="L19" i="8" l="1"/>
  <c r="L21" i="8" s="1"/>
</calcChain>
</file>

<file path=xl/sharedStrings.xml><?xml version="1.0" encoding="utf-8"?>
<sst xmlns="http://schemas.openxmlformats.org/spreadsheetml/2006/main" count="126" uniqueCount="85">
  <si>
    <t>今回請求額</t>
    <phoneticPr fontId="1"/>
  </si>
  <si>
    <t>消費税</t>
    <phoneticPr fontId="1"/>
  </si>
  <si>
    <t>請　　求　　書</t>
    <phoneticPr fontId="1"/>
  </si>
  <si>
    <t>株式会社大高工務店</t>
    <rPh sb="0" eb="9">
      <t>コウムテン</t>
    </rPh>
    <phoneticPr fontId="1"/>
  </si>
  <si>
    <t>消費税</t>
    <rPh sb="0" eb="3">
      <t>ショウヒゼイ</t>
    </rPh>
    <phoneticPr fontId="1"/>
  </si>
  <si>
    <t>会社名</t>
    <rPh sb="0" eb="3">
      <t>カイシャメイ</t>
    </rPh>
    <phoneticPr fontId="1"/>
  </si>
  <si>
    <t>担当者</t>
    <rPh sb="0" eb="3">
      <t>タントウシャ</t>
    </rPh>
    <phoneticPr fontId="1"/>
  </si>
  <si>
    <t>住　所</t>
    <rPh sb="0" eb="1">
      <t>ジュウ</t>
    </rPh>
    <rPh sb="2" eb="3">
      <t>ショ</t>
    </rPh>
    <phoneticPr fontId="1"/>
  </si>
  <si>
    <t>下記のとおり御請求させて頂きます。</t>
  </si>
  <si>
    <t>合　　　　計</t>
    <phoneticPr fontId="1"/>
  </si>
  <si>
    <t>工事番号</t>
    <rPh sb="0" eb="2">
      <t>コウジ</t>
    </rPh>
    <rPh sb="2" eb="4">
      <t>バンゴウ</t>
    </rPh>
    <phoneticPr fontId="1"/>
  </si>
  <si>
    <t>工事件名</t>
    <rPh sb="0" eb="2">
      <t>コウジ</t>
    </rPh>
    <rPh sb="2" eb="4">
      <t>ケンメイ</t>
    </rPh>
    <phoneticPr fontId="1"/>
  </si>
  <si>
    <t>御 中</t>
    <phoneticPr fontId="1"/>
  </si>
  <si>
    <t>会社住所</t>
    <rPh sb="0" eb="2">
      <t>カイシャ</t>
    </rPh>
    <rPh sb="2" eb="4">
      <t>ジュウショ</t>
    </rPh>
    <phoneticPr fontId="1"/>
  </si>
  <si>
    <t>会社名</t>
    <rPh sb="0" eb="3">
      <t>カイシャメイ</t>
    </rPh>
    <phoneticPr fontId="1"/>
  </si>
  <si>
    <t>TEL</t>
    <phoneticPr fontId="1"/>
  </si>
  <si>
    <t>FAX</t>
    <phoneticPr fontId="1"/>
  </si>
  <si>
    <t>注文書番号</t>
    <rPh sb="0" eb="3">
      <t>チュウモンショ</t>
    </rPh>
    <rPh sb="3" eb="5">
      <t>バンゴウ</t>
    </rPh>
    <phoneticPr fontId="1"/>
  </si>
  <si>
    <t>注文書№</t>
    <rPh sb="0" eb="3">
      <t>チュウモンショ</t>
    </rPh>
    <phoneticPr fontId="1"/>
  </si>
  <si>
    <t>契約金額　(税抜き）</t>
    <rPh sb="0" eb="2">
      <t>ケイヤク</t>
    </rPh>
    <rPh sb="2" eb="4">
      <t>キンガク</t>
    </rPh>
    <rPh sb="6" eb="7">
      <t>ゼイ</t>
    </rPh>
    <rPh sb="7" eb="8">
      <t>ヌ</t>
    </rPh>
    <phoneticPr fontId="1"/>
  </si>
  <si>
    <t>前回迄請求額 (税抜き）</t>
    <rPh sb="0" eb="3">
      <t>ゼンカイマデ</t>
    </rPh>
    <rPh sb="3" eb="5">
      <t>セイキュウ</t>
    </rPh>
    <rPh sb="5" eb="6">
      <t>ガク</t>
    </rPh>
    <rPh sb="8" eb="9">
      <t>ゼイ</t>
    </rPh>
    <rPh sb="9" eb="10">
      <t>ヌ</t>
    </rPh>
    <phoneticPr fontId="1"/>
  </si>
  <si>
    <t>今回請求額 (税抜き）</t>
    <rPh sb="0" eb="2">
      <t>コンカイ</t>
    </rPh>
    <rPh sb="2" eb="4">
      <t>セイキュウ</t>
    </rPh>
    <rPh sb="4" eb="5">
      <t>ガク</t>
    </rPh>
    <rPh sb="7" eb="8">
      <t>ゼイ</t>
    </rPh>
    <rPh sb="8" eb="9">
      <t>ヌ</t>
    </rPh>
    <phoneticPr fontId="1"/>
  </si>
  <si>
    <t>計</t>
    <rPh sb="0" eb="1">
      <t>ケイ</t>
    </rPh>
    <phoneticPr fontId="1"/>
  </si>
  <si>
    <t>振込先</t>
    <rPh sb="0" eb="3">
      <t>フリコミサキ</t>
    </rPh>
    <phoneticPr fontId="1"/>
  </si>
  <si>
    <t>支店</t>
    <rPh sb="0" eb="2">
      <t>シテン</t>
    </rPh>
    <phoneticPr fontId="1"/>
  </si>
  <si>
    <t>口座名</t>
    <rPh sb="0" eb="2">
      <t>コウザ</t>
    </rPh>
    <rPh sb="2" eb="3">
      <t>メイ</t>
    </rPh>
    <phoneticPr fontId="1"/>
  </si>
  <si>
    <t>工事件名</t>
    <rPh sb="0" eb="2">
      <t>コウジ</t>
    </rPh>
    <rPh sb="2" eb="4">
      <t>ケンメイ</t>
    </rPh>
    <phoneticPr fontId="1"/>
  </si>
  <si>
    <t>工事番号</t>
    <rPh sb="0" eb="2">
      <t>コウジ</t>
    </rPh>
    <rPh sb="2" eb="4">
      <t>バンゴウ</t>
    </rPh>
    <phoneticPr fontId="1"/>
  </si>
  <si>
    <t>請求１</t>
    <rPh sb="0" eb="2">
      <t>セイキュウ</t>
    </rPh>
    <phoneticPr fontId="1"/>
  </si>
  <si>
    <t>契約金額(税抜）</t>
    <rPh sb="0" eb="2">
      <t>ケイヤク</t>
    </rPh>
    <rPh sb="2" eb="4">
      <t>キンガク</t>
    </rPh>
    <rPh sb="5" eb="6">
      <t>ゼイ</t>
    </rPh>
    <rPh sb="6" eb="7">
      <t>ヌ</t>
    </rPh>
    <phoneticPr fontId="1"/>
  </si>
  <si>
    <t>前回迄請求額(税抜）</t>
    <rPh sb="0" eb="3">
      <t>ゼンカイマデ</t>
    </rPh>
    <rPh sb="3" eb="5">
      <t>セイキュウ</t>
    </rPh>
    <rPh sb="5" eb="6">
      <t>ガク</t>
    </rPh>
    <rPh sb="7" eb="8">
      <t>ゼイ</t>
    </rPh>
    <rPh sb="8" eb="9">
      <t>バツ</t>
    </rPh>
    <phoneticPr fontId="1"/>
  </si>
  <si>
    <t>今回請求額(税抜）</t>
    <rPh sb="0" eb="2">
      <t>コンカイ</t>
    </rPh>
    <rPh sb="2" eb="4">
      <t>セイキュウ</t>
    </rPh>
    <rPh sb="4" eb="5">
      <t>ガク</t>
    </rPh>
    <rPh sb="6" eb="7">
      <t>ゼイ</t>
    </rPh>
    <rPh sb="7" eb="8">
      <t>ヌ</t>
    </rPh>
    <phoneticPr fontId="1"/>
  </si>
  <si>
    <t>請求2</t>
    <rPh sb="0" eb="2">
      <t>セイキュウ</t>
    </rPh>
    <phoneticPr fontId="1"/>
  </si>
  <si>
    <t>請求3</t>
    <rPh sb="0" eb="2">
      <t>セイキュウ</t>
    </rPh>
    <phoneticPr fontId="1"/>
  </si>
  <si>
    <t>支店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</si>
  <si>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</si>
  <si>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（契約分）</t>
    <rPh sb="1" eb="4">
      <t>ケイヤクブン</t>
    </rPh>
    <phoneticPr fontId="1"/>
  </si>
  <si>
    <t>今回請求額(税抜き）</t>
    <rPh sb="0" eb="2">
      <t>コンカイ</t>
    </rPh>
    <rPh sb="2" eb="4">
      <t>セイキュウ</t>
    </rPh>
    <rPh sb="4" eb="5">
      <t>ガク</t>
    </rPh>
    <rPh sb="6" eb="7">
      <t>ゼイ</t>
    </rPh>
    <rPh sb="7" eb="8">
      <t>ヌ</t>
    </rPh>
    <phoneticPr fontId="1"/>
  </si>
  <si>
    <t>振込先</t>
    <rPh sb="0" eb="3">
      <t>フリコミサキ</t>
    </rPh>
    <phoneticPr fontId="1"/>
  </si>
  <si>
    <t>口座№</t>
    <rPh sb="0" eb="2">
      <t>コウザ</t>
    </rPh>
    <phoneticPr fontId="1"/>
  </si>
  <si>
    <t>現場担当</t>
    <rPh sb="0" eb="2">
      <t>ゲンバ</t>
    </rPh>
    <rPh sb="2" eb="4">
      <t>タントウ</t>
    </rPh>
    <phoneticPr fontId="1"/>
  </si>
  <si>
    <t>備　考</t>
    <rPh sb="0" eb="1">
      <t>ビ</t>
    </rPh>
    <rPh sb="2" eb="3">
      <t>コウ</t>
    </rPh>
    <phoneticPr fontId="1"/>
  </si>
  <si>
    <t>経　理</t>
    <rPh sb="0" eb="1">
      <t>ヘ</t>
    </rPh>
    <rPh sb="2" eb="3">
      <t>リ</t>
    </rPh>
    <phoneticPr fontId="1"/>
  </si>
  <si>
    <t>口座種類　当座か普通を記入</t>
    <rPh sb="0" eb="2">
      <t>コウザ</t>
    </rPh>
    <rPh sb="2" eb="4">
      <t>シュルイ</t>
    </rPh>
    <rPh sb="5" eb="7">
      <t>トウザ</t>
    </rPh>
    <rPh sb="8" eb="10">
      <t>フツウ</t>
    </rPh>
    <rPh sb="11" eb="13">
      <t>キニュウ</t>
    </rPh>
    <phoneticPr fontId="1"/>
  </si>
  <si>
    <t>※</t>
    <phoneticPr fontId="1"/>
  </si>
  <si>
    <t>請求残</t>
    <rPh sb="0" eb="2">
      <t>セイキュウ</t>
    </rPh>
    <rPh sb="2" eb="3">
      <t>ザン</t>
    </rPh>
    <phoneticPr fontId="1"/>
  </si>
  <si>
    <t>請求書の提出は３日必着を厳守してください。</t>
    <rPh sb="0" eb="3">
      <t>セイキュウショ</t>
    </rPh>
    <rPh sb="4" eb="6">
      <t>テイシュツ</t>
    </rPh>
    <rPh sb="8" eb="9">
      <t>ニチ</t>
    </rPh>
    <rPh sb="9" eb="11">
      <t>ヒッチャク</t>
    </rPh>
    <rPh sb="12" eb="14">
      <t>ゲンシュ</t>
    </rPh>
    <phoneticPr fontId="1"/>
  </si>
  <si>
    <t>消費税率</t>
    <rPh sb="0" eb="3">
      <t>ショウヒゼイ</t>
    </rPh>
    <rPh sb="3" eb="4">
      <t>リツ</t>
    </rPh>
    <phoneticPr fontId="1"/>
  </si>
  <si>
    <r>
      <t>会社情報・請求金額等を</t>
    </r>
    <r>
      <rPr>
        <b/>
        <u/>
        <sz val="16"/>
        <color rgb="FFFF0000"/>
        <rFont val="ＭＳ Ｐゴシック"/>
        <family val="3"/>
        <charset val="128"/>
        <scheme val="minor"/>
      </rPr>
      <t>黄色のセル</t>
    </r>
    <r>
      <rPr>
        <sz val="16"/>
        <color theme="1"/>
        <rFont val="ＭＳ Ｐゴシック"/>
        <family val="3"/>
        <charset val="128"/>
        <scheme val="minor"/>
      </rPr>
      <t>に入力してください。</t>
    </r>
    <rPh sb="0" eb="2">
      <t>カイシャ</t>
    </rPh>
    <rPh sb="2" eb="4">
      <t>ジョウホウ</t>
    </rPh>
    <rPh sb="5" eb="7">
      <t>セイキュウ</t>
    </rPh>
    <rPh sb="7" eb="9">
      <t>キンガク</t>
    </rPh>
    <rPh sb="9" eb="10">
      <t>トウ</t>
    </rPh>
    <rPh sb="11" eb="13">
      <t>キイロ</t>
    </rPh>
    <rPh sb="17" eb="19">
      <t>ニュウリョク</t>
    </rPh>
    <phoneticPr fontId="1"/>
  </si>
  <si>
    <t>振込金融機関名</t>
    <rPh sb="0" eb="2">
      <t>フリコミ</t>
    </rPh>
    <rPh sb="2" eb="4">
      <t>キンユウ</t>
    </rPh>
    <rPh sb="4" eb="6">
      <t>キカン</t>
    </rPh>
    <rPh sb="6" eb="7">
      <t>メイ</t>
    </rPh>
    <phoneticPr fontId="1"/>
  </si>
  <si>
    <t>契約分工事</t>
    <rPh sb="0" eb="3">
      <t>ケイヤクブン</t>
    </rPh>
    <rPh sb="3" eb="5">
      <t>コウジ</t>
    </rPh>
    <phoneticPr fontId="1"/>
  </si>
  <si>
    <t>保全工事</t>
    <rPh sb="0" eb="2">
      <t>ホゼン</t>
    </rPh>
    <rPh sb="2" eb="4">
      <t>コウジ</t>
    </rPh>
    <phoneticPr fontId="1"/>
  </si>
  <si>
    <t>適格請求書発行事業者の登録番号</t>
  </si>
  <si>
    <t>請求日</t>
    <rPh sb="0" eb="2">
      <t>セイキュウ</t>
    </rPh>
    <rPh sb="2" eb="3">
      <t>ビ</t>
    </rPh>
    <phoneticPr fontId="1"/>
  </si>
  <si>
    <t>請求日</t>
    <rPh sb="0" eb="3">
      <t>セイキュウビ</t>
    </rPh>
    <phoneticPr fontId="1"/>
  </si>
  <si>
    <t>契約分は工事ごと、それ以外は一枚にまとめて提出してください。</t>
    <rPh sb="0" eb="3">
      <t>ケイヤクブン</t>
    </rPh>
    <rPh sb="4" eb="6">
      <t>コウジ</t>
    </rPh>
    <rPh sb="11" eb="13">
      <t>イガイ</t>
    </rPh>
    <rPh sb="14" eb="16">
      <t>イチマイ</t>
    </rPh>
    <rPh sb="21" eb="23">
      <t>テイシュツ</t>
    </rPh>
    <phoneticPr fontId="1"/>
  </si>
  <si>
    <t>これまでの請求合計額</t>
    <rPh sb="5" eb="7">
      <t>セイキュウ</t>
    </rPh>
    <rPh sb="7" eb="9">
      <t>ゴウケイ</t>
    </rPh>
    <rPh sb="9" eb="10">
      <t>ガク</t>
    </rPh>
    <phoneticPr fontId="1"/>
  </si>
  <si>
    <t>※福銀からの振り込みになります。</t>
    <rPh sb="1" eb="2">
      <t>フク</t>
    </rPh>
    <rPh sb="2" eb="3">
      <t>ギン</t>
    </rPh>
    <rPh sb="6" eb="7">
      <t>フ</t>
    </rPh>
    <rPh sb="8" eb="9">
      <t>コ</t>
    </rPh>
    <phoneticPr fontId="1"/>
  </si>
  <si>
    <r>
      <t>口座名義（</t>
    </r>
    <r>
      <rPr>
        <b/>
        <sz val="11"/>
        <color theme="1"/>
        <rFont val="ＭＳ Ｐゴシック"/>
        <family val="3"/>
        <charset val="128"/>
        <scheme val="minor"/>
      </rPr>
      <t>カタカナ</t>
    </r>
    <r>
      <rPr>
        <sz val="11"/>
        <color theme="1"/>
        <rFont val="ＭＳ Ｐゴシック"/>
        <family val="2"/>
        <charset val="128"/>
        <scheme val="minor"/>
      </rPr>
      <t>）</t>
    </r>
    <rPh sb="0" eb="2">
      <t>コウザ</t>
    </rPh>
    <rPh sb="2" eb="4">
      <t>メイギ</t>
    </rPh>
    <phoneticPr fontId="1"/>
  </si>
  <si>
    <t>メールアドレス　</t>
    <phoneticPr fontId="1"/>
  </si>
  <si>
    <t>ご不明な点は遠慮なく経理担当者にお問い合わせください。　☎　092-691-7696</t>
    <rPh sb="1" eb="3">
      <t>フメイ</t>
    </rPh>
    <rPh sb="4" eb="5">
      <t>テン</t>
    </rPh>
    <rPh sb="6" eb="8">
      <t>エンリョ</t>
    </rPh>
    <rPh sb="10" eb="12">
      <t>ケイリ</t>
    </rPh>
    <rPh sb="12" eb="15">
      <t>タントウシャ</t>
    </rPh>
    <rPh sb="17" eb="18">
      <t>ト</t>
    </rPh>
    <rPh sb="19" eb="20">
      <t>ア</t>
    </rPh>
    <phoneticPr fontId="1"/>
  </si>
  <si>
    <t>(株)大高工務店使用欄</t>
    <rPh sb="0" eb="8">
      <t>コウ</t>
    </rPh>
    <rPh sb="8" eb="10">
      <t>シヨウ</t>
    </rPh>
    <rPh sb="10" eb="11">
      <t>ラン</t>
    </rPh>
    <phoneticPr fontId="1"/>
  </si>
  <si>
    <t>受け付けられていない場合がありますので、至急お知らせください。</t>
    <rPh sb="0" eb="1">
      <t>ウ</t>
    </rPh>
    <rPh sb="2" eb="3">
      <t>ツ</t>
    </rPh>
    <rPh sb="10" eb="12">
      <t>バアイ</t>
    </rPh>
    <rPh sb="20" eb="22">
      <t>シキュウ</t>
    </rPh>
    <rPh sb="23" eb="24">
      <t>シ</t>
    </rPh>
    <phoneticPr fontId="1"/>
  </si>
  <si>
    <t>まだ登録をしてない場合は早めに申請をお願いします。</t>
    <rPh sb="2" eb="4">
      <t>トウロク</t>
    </rPh>
    <rPh sb="9" eb="11">
      <t>バアイ</t>
    </rPh>
    <rPh sb="12" eb="13">
      <t>ハヤ</t>
    </rPh>
    <rPh sb="15" eb="17">
      <t>シンセイ</t>
    </rPh>
    <rPh sb="19" eb="20">
      <t>ネガ</t>
    </rPh>
    <phoneticPr fontId="1"/>
  </si>
  <si>
    <r>
      <t>会社情報【</t>
    </r>
    <r>
      <rPr>
        <b/>
        <sz val="12"/>
        <color theme="1"/>
        <rFont val="ＭＳ Ｐゴシック"/>
        <family val="3"/>
        <charset val="128"/>
        <scheme val="minor"/>
      </rPr>
      <t>すべて入力必須</t>
    </r>
    <r>
      <rPr>
        <sz val="18"/>
        <color theme="1"/>
        <rFont val="ＭＳ Ｐゴシック"/>
        <family val="3"/>
        <charset val="128"/>
        <scheme val="minor"/>
      </rPr>
      <t>】</t>
    </r>
    <rPh sb="0" eb="2">
      <t>カイシャ</t>
    </rPh>
    <rPh sb="2" eb="4">
      <t>ジョウホウ</t>
    </rPh>
    <rPh sb="8" eb="10">
      <t>ニュウリョク</t>
    </rPh>
    <rPh sb="10" eb="12">
      <t>ヒッス</t>
    </rPh>
    <phoneticPr fontId="1"/>
  </si>
  <si>
    <t>同じ工事で複数契約がある場合は請求２と３に入力してください。</t>
    <rPh sb="0" eb="1">
      <t>オナ</t>
    </rPh>
    <rPh sb="2" eb="4">
      <t>コウジ</t>
    </rPh>
    <rPh sb="5" eb="7">
      <t>フクスウ</t>
    </rPh>
    <rPh sb="7" eb="9">
      <t>ケイヤク</t>
    </rPh>
    <rPh sb="12" eb="14">
      <t>バアイ</t>
    </rPh>
    <rPh sb="15" eb="17">
      <t>セイキュウ</t>
    </rPh>
    <rPh sb="21" eb="23">
      <t>ニュウリョク</t>
    </rPh>
    <phoneticPr fontId="1"/>
  </si>
  <si>
    <t>入力例　　2023/01/31</t>
    <rPh sb="0" eb="2">
      <t>ニュウリョク</t>
    </rPh>
    <rPh sb="2" eb="3">
      <t>レイ</t>
    </rPh>
    <phoneticPr fontId="1"/>
  </si>
  <si>
    <t>soumu@o-taka-koumuten.com</t>
    <phoneticPr fontId="1"/>
  </si>
  <si>
    <t>印鑑の捺印は不要です。</t>
    <rPh sb="0" eb="2">
      <t>インカン</t>
    </rPh>
    <rPh sb="3" eb="5">
      <t>ナツイン</t>
    </rPh>
    <rPh sb="6" eb="8">
      <t>フヨウ</t>
    </rPh>
    <phoneticPr fontId="1"/>
  </si>
  <si>
    <t>インボイス登録番号</t>
    <rPh sb="5" eb="7">
      <t>トウロク</t>
    </rPh>
    <rPh sb="7" eb="9">
      <t>バンゴウ</t>
    </rPh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</si>
  <si>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</si>
  <si>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</si>
  <si>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（保全工事）</t>
    <rPh sb="1" eb="5">
      <t>ホゼンコウジ</t>
    </rPh>
    <phoneticPr fontId="1"/>
  </si>
  <si>
    <t>請求額(税抜)</t>
    <rPh sb="0" eb="2">
      <t>セイキュウ</t>
    </rPh>
    <rPh sb="2" eb="3">
      <t>ガク</t>
    </rPh>
    <rPh sb="4" eb="5">
      <t>ゼイ</t>
    </rPh>
    <rPh sb="5" eb="6">
      <t>ヌ</t>
    </rPh>
    <phoneticPr fontId="1"/>
  </si>
  <si>
    <t>請求額(税込)</t>
    <rPh sb="0" eb="2">
      <t>セイキュウ</t>
    </rPh>
    <rPh sb="2" eb="3">
      <t>ガク</t>
    </rPh>
    <rPh sb="4" eb="6">
      <t>ゼイコ</t>
    </rPh>
    <phoneticPr fontId="1"/>
  </si>
  <si>
    <t>合計</t>
    <rPh sb="0" eb="2">
      <t>ゴウケイ</t>
    </rPh>
    <phoneticPr fontId="1"/>
  </si>
  <si>
    <t>契約外の工事は一枚に8件までまとめて入力してください。</t>
    <rPh sb="0" eb="2">
      <t>ケイヤク</t>
    </rPh>
    <rPh sb="2" eb="3">
      <t>ガイ</t>
    </rPh>
    <rPh sb="4" eb="6">
      <t>コウジ</t>
    </rPh>
    <rPh sb="7" eb="9">
      <t>イチマイ</t>
    </rPh>
    <rPh sb="11" eb="12">
      <t>ケン</t>
    </rPh>
    <rPh sb="18" eb="20">
      <t>ニュウリョク</t>
    </rPh>
    <phoneticPr fontId="1"/>
  </si>
  <si>
    <t>※支店不要</t>
    <rPh sb="1" eb="3">
      <t>シテン</t>
    </rPh>
    <rPh sb="3" eb="5">
      <t>フヨウ</t>
    </rPh>
    <phoneticPr fontId="1"/>
  </si>
  <si>
    <t>※請求書確認後、支払明細書をFAXにて</t>
    <rPh sb="1" eb="4">
      <t>セイキュウショ</t>
    </rPh>
    <rPh sb="4" eb="6">
      <t>カクニン</t>
    </rPh>
    <rPh sb="6" eb="7">
      <t>ゴ</t>
    </rPh>
    <rPh sb="8" eb="10">
      <t>シハライ</t>
    </rPh>
    <rPh sb="10" eb="13">
      <t>メイサイショ</t>
    </rPh>
    <phoneticPr fontId="1"/>
  </si>
  <si>
    <t>お送りいたしますのでご確認ください。</t>
    <rPh sb="1" eb="2">
      <t>オク</t>
    </rPh>
    <rPh sb="11" eb="13">
      <t>カクニン</t>
    </rPh>
    <phoneticPr fontId="1"/>
  </si>
  <si>
    <t>支払明細書を毎月10日くらいまでにＦＡＸします。　支払明細書が届かないときは請求書が</t>
    <rPh sb="0" eb="2">
      <t>シハライ</t>
    </rPh>
    <rPh sb="2" eb="5">
      <t>メイサイショ</t>
    </rPh>
    <rPh sb="6" eb="8">
      <t>マイツキ</t>
    </rPh>
    <rPh sb="10" eb="11">
      <t>ニチ</t>
    </rPh>
    <rPh sb="25" eb="27">
      <t>シハライ</t>
    </rPh>
    <rPh sb="27" eb="30">
      <t>メイサイショ</t>
    </rPh>
    <rPh sb="31" eb="32">
      <t>トド</t>
    </rPh>
    <rPh sb="38" eb="41">
      <t>セイキュウショ</t>
    </rPh>
    <phoneticPr fontId="1"/>
  </si>
  <si>
    <t>契約工事か保全工事かは工事担当者、経理担当者にお問い合わせください。</t>
    <rPh sb="0" eb="2">
      <t>ケイヤク</t>
    </rPh>
    <rPh sb="2" eb="4">
      <t>コウジ</t>
    </rPh>
    <rPh sb="5" eb="7">
      <t>ホゼン</t>
    </rPh>
    <rPh sb="7" eb="9">
      <t>コウジ</t>
    </rPh>
    <rPh sb="11" eb="13">
      <t>コウジ</t>
    </rPh>
    <rPh sb="13" eb="16">
      <t>タントウシャ</t>
    </rPh>
    <rPh sb="17" eb="19">
      <t>ケイリ</t>
    </rPh>
    <rPh sb="19" eb="22">
      <t>タントウシャ</t>
    </rPh>
    <rPh sb="24" eb="25">
      <t>ト</t>
    </rPh>
    <rPh sb="26" eb="27">
      <t>ア</t>
    </rPh>
    <phoneticPr fontId="1"/>
  </si>
  <si>
    <r>
      <rPr>
        <b/>
        <sz val="16"/>
        <color rgb="FFFF0000"/>
        <rFont val="ＭＳ Ｐゴシック"/>
        <family val="3"/>
        <charset val="128"/>
        <scheme val="minor"/>
      </rPr>
      <t>メール</t>
    </r>
    <r>
      <rPr>
        <sz val="16"/>
        <color theme="1"/>
        <rFont val="ＭＳ Ｐゴシック"/>
        <family val="3"/>
        <charset val="128"/>
        <scheme val="minor"/>
      </rPr>
      <t>に添付して3日までに提出してください。郵送の必要はございません。　</t>
    </r>
    <rPh sb="4" eb="6">
      <t>テンプ</t>
    </rPh>
    <rPh sb="9" eb="10">
      <t>ニチ</t>
    </rPh>
    <rPh sb="13" eb="15">
      <t>テイシュツ</t>
    </rPh>
    <rPh sb="22" eb="24">
      <t>ユウソウ</t>
    </rPh>
    <rPh sb="25" eb="27">
      <t>ヒツヨウ</t>
    </rPh>
    <phoneticPr fontId="1"/>
  </si>
  <si>
    <r>
      <t>必要に応じて契約分請求書・保全工事請求書のシートを</t>
    </r>
    <r>
      <rPr>
        <b/>
        <sz val="16"/>
        <color rgb="FFFF0000"/>
        <rFont val="ＭＳ Ｐゴシック"/>
        <family val="3"/>
        <charset val="128"/>
        <scheme val="minor"/>
      </rPr>
      <t>Ａ４サイズの</t>
    </r>
    <r>
      <rPr>
        <sz val="16"/>
        <color theme="1"/>
        <rFont val="ＭＳ Ｐゴシック"/>
        <family val="3"/>
        <charset val="128"/>
        <scheme val="minor"/>
      </rPr>
      <t>ＰＤＦにして（エクセルデータのままでは受付できません。）</t>
    </r>
    <rPh sb="0" eb="2">
      <t>ヒツヨウ</t>
    </rPh>
    <rPh sb="3" eb="4">
      <t>オウ</t>
    </rPh>
    <rPh sb="6" eb="9">
      <t>ケイヤクブン</t>
    </rPh>
    <rPh sb="9" eb="12">
      <t>セイキュウショ</t>
    </rPh>
    <rPh sb="13" eb="15">
      <t>ホゼン</t>
    </rPh>
    <rPh sb="15" eb="17">
      <t>コウジ</t>
    </rPh>
    <rPh sb="17" eb="20">
      <t>セイキュウショ</t>
    </rPh>
    <phoneticPr fontId="1"/>
  </si>
  <si>
    <t>決　裁</t>
    <rPh sb="0" eb="1">
      <t>ケッ</t>
    </rPh>
    <rPh sb="2" eb="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</si>
</sst>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#,##0_ "/>
    <numFmt numFmtId="177" formatCode="[$]ggge&quot;年&quot;m&quot;月&quot;d&quot;日&quot;;@" x16r2:formatCode16="[$-ja-JP-x-gannen]ggge&quot;年&quot;m&quot;月&quot;d&quot;日&quot;;@"/>
    <numFmt numFmtId="178" formatCode="[$-411]ggge&quot;年&quot;m&quot;月&quot;d&quot;日&quot;;@"/>
    <numFmt numFmtId="179" formatCode="#,##0_ ;[Red]\-#,##0\ "/>
    <numFmt numFmtId="180" formatCode="0_ 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u/>
      <sz val="16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3" fillId="0" borderId="0" xfId="0" applyFont="1">
      <alignment vertical="center"/>
    </xf>
    <xf numFmtId="176" fontId="7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13" xfId="0" applyFont="1" applyBorder="1">
      <alignment vertical="center"/>
    </xf>
    <xf numFmtId="0" fontId="2" fillId="0" borderId="0" xfId="0" applyFont="1">
      <alignment vertical="center"/>
    </xf>
    <xf numFmtId="38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8" fillId="0" borderId="0" xfId="0" applyNumberFormat="1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8" fillId="0" borderId="8" xfId="0" applyNumberFormat="1" applyFont="1" applyBorder="1" applyAlignment="1">
      <alignment vertical="center" wrapText="1"/>
    </xf>
    <xf numFmtId="179" fontId="8" fillId="0" borderId="8" xfId="0" applyNumberFormat="1" applyFont="1" applyBorder="1" applyAlignment="1">
      <alignment vertical="center" wrapText="1"/>
    </xf>
    <xf numFmtId="0" fontId="0" fillId="5" borderId="5" xfId="0" applyFill="1" applyBorder="1" applyProtection="1">
      <alignment vertical="center"/>
      <protection locked="0"/>
    </xf>
    <xf numFmtId="0" fontId="0" fillId="5" borderId="40" xfId="0" applyFill="1" applyBorder="1" applyProtection="1">
      <alignment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0" fillId="0" borderId="0" xfId="0" applyFont="1" applyProtection="1">
      <alignment vertical="center"/>
      <protection locked="0"/>
    </xf>
    <xf numFmtId="176" fontId="10" fillId="0" borderId="0" xfId="0" applyNumberFormat="1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176" fontId="0" fillId="6" borderId="5" xfId="0" applyNumberFormat="1" applyFill="1" applyBorder="1" applyAlignment="1" applyProtection="1">
      <alignment horizontal="left" vertical="center"/>
      <protection locked="0"/>
    </xf>
    <xf numFmtId="0" fontId="0" fillId="6" borderId="5" xfId="0" applyFill="1" applyBorder="1" applyAlignment="1" applyProtection="1">
      <alignment horizontal="left" vertical="center"/>
      <protection locked="0"/>
    </xf>
    <xf numFmtId="177" fontId="0" fillId="6" borderId="5" xfId="0" applyNumberFormat="1" applyFill="1" applyBorder="1" applyAlignment="1" applyProtection="1">
      <alignment horizontal="left" vertical="center"/>
      <protection locked="0"/>
    </xf>
    <xf numFmtId="176" fontId="0" fillId="0" borderId="0" xfId="0" applyNumberFormat="1" applyAlignment="1" applyProtection="1">
      <alignment horizontal="left" vertical="center"/>
      <protection locked="0"/>
    </xf>
    <xf numFmtId="176" fontId="0" fillId="6" borderId="5" xfId="0" applyNumberFormat="1" applyFill="1" applyBorder="1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  <xf numFmtId="176" fontId="0" fillId="5" borderId="5" xfId="0" applyNumberFormat="1" applyFill="1" applyBorder="1" applyProtection="1">
      <alignment vertical="center"/>
      <protection locked="0"/>
    </xf>
    <xf numFmtId="176" fontId="15" fillId="0" borderId="0" xfId="2" applyNumberFormat="1" applyAlignment="1" applyProtection="1">
      <alignment horizontal="left" vertical="center"/>
      <protection locked="0"/>
    </xf>
    <xf numFmtId="9" fontId="0" fillId="0" borderId="5" xfId="0" applyNumberFormat="1" applyBorder="1" applyAlignment="1" applyProtection="1">
      <alignment horizontal="left" vertical="center"/>
      <protection locked="0"/>
    </xf>
    <xf numFmtId="180" fontId="0" fillId="6" borderId="5" xfId="0" applyNumberFormat="1" applyFill="1" applyBorder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0" fillId="6" borderId="5" xfId="0" applyFill="1" applyBorder="1" applyAlignment="1" applyProtection="1">
      <alignment vertical="center" shrinkToFit="1"/>
      <protection locked="0"/>
    </xf>
    <xf numFmtId="0" fontId="16" fillId="0" borderId="0" xfId="0" applyFont="1" applyProtection="1">
      <alignment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176" fontId="8" fillId="0" borderId="0" xfId="0" applyNumberFormat="1" applyFont="1" applyAlignment="1">
      <alignment vertical="center" wrapText="1"/>
    </xf>
    <xf numFmtId="179" fontId="8" fillId="0" borderId="0" xfId="0" applyNumberFormat="1" applyFont="1" applyAlignment="1">
      <alignment vertical="center" wrapText="1"/>
    </xf>
    <xf numFmtId="179" fontId="8" fillId="0" borderId="0" xfId="0" applyNumberFormat="1" applyFont="1" applyAlignment="1">
      <alignment horizontal="center" vertical="center"/>
    </xf>
    <xf numFmtId="179" fontId="7" fillId="0" borderId="0" xfId="0" applyNumberFormat="1" applyFont="1" applyAlignment="1">
      <alignment horizontal="center" vertical="center" shrinkToFit="1"/>
    </xf>
    <xf numFmtId="179" fontId="7" fillId="0" borderId="0" xfId="0" applyNumberFormat="1" applyFont="1" applyAlignment="1">
      <alignment horizontal="right" vertical="center" shrinkToFit="1"/>
    </xf>
    <xf numFmtId="179" fontId="7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8" fillId="0" borderId="0" xfId="0" applyFont="1">
      <alignment vertical="center"/>
    </xf>
    <xf numFmtId="0" fontId="2" fillId="0" borderId="10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22" fillId="0" borderId="0" xfId="0" applyFont="1" applyProtection="1">
      <alignment vertical="center"/>
      <protection locked="0"/>
    </xf>
    <xf numFmtId="0" fontId="14" fillId="4" borderId="28" xfId="0" applyFont="1" applyFill="1" applyBorder="1" applyAlignment="1" applyProtection="1">
      <alignment horizontal="center" vertical="center" textRotation="255" wrapText="1"/>
      <protection locked="0"/>
    </xf>
    <xf numFmtId="0" fontId="14" fillId="4" borderId="24" xfId="0" applyFont="1" applyFill="1" applyBorder="1" applyAlignment="1" applyProtection="1">
      <alignment horizontal="center" vertical="center" textRotation="255" wrapText="1"/>
      <protection locked="0"/>
    </xf>
    <xf numFmtId="0" fontId="14" fillId="4" borderId="32" xfId="0" applyFont="1" applyFill="1" applyBorder="1" applyAlignment="1" applyProtection="1">
      <alignment horizontal="center" vertical="center" textRotation="255" wrapText="1"/>
      <protection locked="0"/>
    </xf>
    <xf numFmtId="0" fontId="12" fillId="3" borderId="34" xfId="0" applyFont="1" applyFill="1" applyBorder="1" applyAlignment="1" applyProtection="1">
      <alignment horizontal="center" vertical="center" textRotation="255"/>
      <protection locked="0"/>
    </xf>
    <xf numFmtId="0" fontId="12" fillId="3" borderId="47" xfId="0" applyFont="1" applyFill="1" applyBorder="1" applyAlignment="1" applyProtection="1">
      <alignment horizontal="center" vertical="center" textRotation="255"/>
      <protection locked="0"/>
    </xf>
    <xf numFmtId="0" fontId="12" fillId="3" borderId="48" xfId="0" applyFont="1" applyFill="1" applyBorder="1" applyAlignment="1" applyProtection="1">
      <alignment horizontal="center" vertical="center" textRotation="255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 textRotation="255"/>
      <protection locked="0"/>
    </xf>
    <xf numFmtId="0" fontId="20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178" fontId="21" fillId="0" borderId="0" xfId="0" applyNumberFormat="1" applyFont="1" applyAlignment="1">
      <alignment horizontal="center" vertical="center" justifyLastLine="1"/>
    </xf>
    <xf numFmtId="178" fontId="11" fillId="0" borderId="0" xfId="0" applyNumberFormat="1" applyFont="1" applyAlignment="1">
      <alignment horizontal="center" vertical="center" justifyLastLine="1"/>
    </xf>
    <xf numFmtId="0" fontId="19" fillId="0" borderId="0" xfId="0" applyFont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79" fontId="7" fillId="0" borderId="38" xfId="0" applyNumberFormat="1" applyFont="1" applyBorder="1" applyAlignment="1">
      <alignment horizontal="right" vertical="center" shrinkToFit="1"/>
    </xf>
    <xf numFmtId="179" fontId="7" fillId="0" borderId="39" xfId="0" applyNumberFormat="1" applyFont="1" applyBorder="1" applyAlignment="1">
      <alignment horizontal="right" vertical="center" shrinkToFit="1"/>
    </xf>
    <xf numFmtId="179" fontId="7" fillId="0" borderId="40" xfId="0" applyNumberFormat="1" applyFont="1" applyBorder="1" applyAlignment="1">
      <alignment horizontal="right" vertical="center" shrinkToFit="1"/>
    </xf>
    <xf numFmtId="176" fontId="8" fillId="0" borderId="35" xfId="0" applyNumberFormat="1" applyFont="1" applyBorder="1" applyAlignment="1">
      <alignment horizontal="center" vertical="center"/>
    </xf>
    <xf numFmtId="176" fontId="8" fillId="0" borderId="27" xfId="0" applyNumberFormat="1" applyFont="1" applyBorder="1" applyAlignment="1">
      <alignment horizontal="center" vertical="center"/>
    </xf>
    <xf numFmtId="176" fontId="8" fillId="0" borderId="28" xfId="0" applyNumberFormat="1" applyFont="1" applyBorder="1" applyAlignment="1">
      <alignment horizontal="center" vertical="center"/>
    </xf>
    <xf numFmtId="176" fontId="8" fillId="0" borderId="36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24" xfId="0" applyNumberFormat="1" applyFont="1" applyBorder="1" applyAlignment="1">
      <alignment horizontal="center" vertical="center"/>
    </xf>
    <xf numFmtId="176" fontId="8" fillId="0" borderId="37" xfId="0" applyNumberFormat="1" applyFont="1" applyBorder="1" applyAlignment="1">
      <alignment horizontal="center" vertical="center"/>
    </xf>
    <xf numFmtId="176" fontId="8" fillId="0" borderId="31" xfId="0" applyNumberFormat="1" applyFont="1" applyBorder="1" applyAlignment="1">
      <alignment horizontal="center" vertical="center"/>
    </xf>
    <xf numFmtId="176" fontId="8" fillId="0" borderId="32" xfId="0" applyNumberFormat="1" applyFont="1" applyBorder="1" applyAlignment="1">
      <alignment horizontal="center" vertical="center"/>
    </xf>
    <xf numFmtId="176" fontId="7" fillId="0" borderId="45" xfId="0" applyNumberFormat="1" applyFont="1" applyBorder="1" applyAlignment="1">
      <alignment horizontal="center" vertical="center" wrapText="1"/>
    </xf>
    <xf numFmtId="176" fontId="7" fillId="0" borderId="40" xfId="0" applyNumberFormat="1" applyFont="1" applyBorder="1" applyAlignment="1">
      <alignment horizontal="center" vertical="center" wrapText="1"/>
    </xf>
    <xf numFmtId="176" fontId="7" fillId="0" borderId="21" xfId="0" applyNumberFormat="1" applyFont="1" applyBorder="1" applyAlignment="1">
      <alignment horizontal="center" vertical="center" wrapText="1"/>
    </xf>
    <xf numFmtId="176" fontId="7" fillId="0" borderId="22" xfId="0" applyNumberFormat="1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176" fontId="8" fillId="0" borderId="35" xfId="0" applyNumberFormat="1" applyFont="1" applyBorder="1" applyAlignment="1">
      <alignment horizontal="center" vertical="center" wrapText="1"/>
    </xf>
    <xf numFmtId="176" fontId="8" fillId="0" borderId="27" xfId="0" applyNumberFormat="1" applyFont="1" applyBorder="1" applyAlignment="1">
      <alignment horizontal="center" vertical="center" wrapText="1"/>
    </xf>
    <xf numFmtId="176" fontId="8" fillId="0" borderId="28" xfId="0" applyNumberFormat="1" applyFont="1" applyBorder="1" applyAlignment="1">
      <alignment horizontal="center" vertical="center" wrapText="1"/>
    </xf>
    <xf numFmtId="176" fontId="8" fillId="0" borderId="36" xfId="0" applyNumberFormat="1" applyFont="1" applyBorder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176" fontId="8" fillId="0" borderId="24" xfId="0" applyNumberFormat="1" applyFont="1" applyBorder="1" applyAlignment="1">
      <alignment horizontal="center" vertical="center" wrapText="1"/>
    </xf>
    <xf numFmtId="176" fontId="8" fillId="0" borderId="37" xfId="0" applyNumberFormat="1" applyFont="1" applyBorder="1" applyAlignment="1">
      <alignment horizontal="center" vertical="center" wrapText="1"/>
    </xf>
    <xf numFmtId="176" fontId="8" fillId="0" borderId="31" xfId="0" applyNumberFormat="1" applyFont="1" applyBorder="1" applyAlignment="1">
      <alignment horizontal="center" vertical="center" wrapText="1"/>
    </xf>
    <xf numFmtId="176" fontId="8" fillId="0" borderId="32" xfId="0" applyNumberFormat="1" applyFont="1" applyBorder="1" applyAlignment="1">
      <alignment horizontal="center" vertical="center" wrapText="1"/>
    </xf>
    <xf numFmtId="179" fontId="7" fillId="0" borderId="8" xfId="0" applyNumberFormat="1" applyFont="1" applyBorder="1" applyAlignment="1">
      <alignment horizontal="right" vertical="center" shrinkToFit="1"/>
    </xf>
    <xf numFmtId="179" fontId="7" fillId="0" borderId="18" xfId="0" applyNumberFormat="1" applyFont="1" applyBorder="1" applyAlignment="1">
      <alignment horizontal="right" vertical="center" shrinkToFit="1"/>
    </xf>
    <xf numFmtId="179" fontId="7" fillId="0" borderId="19" xfId="0" applyNumberFormat="1" applyFont="1" applyBorder="1" applyAlignment="1">
      <alignment horizontal="right" vertical="center" shrinkToFit="1"/>
    </xf>
    <xf numFmtId="179" fontId="7" fillId="0" borderId="22" xfId="0" applyNumberFormat="1" applyFont="1" applyBorder="1" applyAlignment="1">
      <alignment horizontal="right" vertical="center" shrinkToFit="1"/>
    </xf>
    <xf numFmtId="179" fontId="8" fillId="0" borderId="49" xfId="0" applyNumberFormat="1" applyFont="1" applyBorder="1" applyAlignment="1">
      <alignment horizontal="center" vertical="center"/>
    </xf>
    <xf numFmtId="179" fontId="8" fillId="0" borderId="50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 wrapText="1"/>
    </xf>
    <xf numFmtId="176" fontId="8" fillId="0" borderId="39" xfId="0" applyNumberFormat="1" applyFont="1" applyBorder="1" applyAlignment="1">
      <alignment horizontal="center" vertical="center" wrapText="1"/>
    </xf>
    <xf numFmtId="176" fontId="8" fillId="0" borderId="4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wrapText="1" shrinkToFit="1"/>
    </xf>
    <xf numFmtId="0" fontId="2" fillId="0" borderId="19" xfId="0" applyFont="1" applyBorder="1" applyAlignment="1">
      <alignment horizontal="center" vertical="center" wrapText="1" shrinkToFit="1"/>
    </xf>
    <xf numFmtId="0" fontId="2" fillId="0" borderId="20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176" fontId="8" fillId="0" borderId="38" xfId="0" applyNumberFormat="1" applyFont="1" applyBorder="1" applyAlignment="1">
      <alignment horizontal="center" vertical="center" wrapText="1"/>
    </xf>
    <xf numFmtId="179" fontId="7" fillId="0" borderId="46" xfId="0" applyNumberFormat="1" applyFont="1" applyBorder="1" applyAlignment="1">
      <alignment horizontal="right" vertical="center" shrinkToFit="1"/>
    </xf>
    <xf numFmtId="179" fontId="7" fillId="0" borderId="8" xfId="0" applyNumberFormat="1" applyFont="1" applyBorder="1" applyAlignment="1">
      <alignment horizontal="center" vertical="center"/>
    </xf>
    <xf numFmtId="179" fontId="7" fillId="0" borderId="53" xfId="0" applyNumberFormat="1" applyFont="1" applyBorder="1" applyAlignment="1">
      <alignment horizontal="right" vertical="center" shrinkToFit="1"/>
    </xf>
    <xf numFmtId="179" fontId="7" fillId="0" borderId="51" xfId="0" applyNumberFormat="1" applyFont="1" applyBorder="1" applyAlignment="1">
      <alignment horizontal="right" vertical="center" shrinkToFit="1"/>
    </xf>
    <xf numFmtId="179" fontId="7" fillId="0" borderId="52" xfId="0" applyNumberFormat="1" applyFont="1" applyBorder="1" applyAlignment="1">
      <alignment horizontal="right" vertical="center" shrinkToFit="1"/>
    </xf>
    <xf numFmtId="176" fontId="8" fillId="0" borderId="2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5" fontId="10" fillId="0" borderId="41" xfId="1" applyNumberFormat="1" applyFont="1" applyBorder="1" applyAlignment="1" applyProtection="1">
      <alignment horizontal="right" vertical="center" shrinkToFit="1"/>
    </xf>
    <xf numFmtId="5" fontId="10" fillId="0" borderId="8" xfId="1" applyNumberFormat="1" applyFont="1" applyBorder="1" applyAlignment="1" applyProtection="1">
      <alignment horizontal="right" vertical="center" shrinkToFit="1"/>
    </xf>
    <xf numFmtId="5" fontId="10" fillId="0" borderId="9" xfId="1" applyNumberFormat="1" applyFont="1" applyBorder="1" applyAlignment="1" applyProtection="1">
      <alignment horizontal="right" vertical="center" shrinkToFit="1"/>
    </xf>
    <xf numFmtId="5" fontId="10" fillId="0" borderId="37" xfId="1" applyNumberFormat="1" applyFont="1" applyBorder="1" applyAlignment="1" applyProtection="1">
      <alignment horizontal="right" vertical="center" shrinkToFit="1"/>
    </xf>
    <xf numFmtId="5" fontId="10" fillId="0" borderId="31" xfId="1" applyNumberFormat="1" applyFont="1" applyBorder="1" applyAlignment="1" applyProtection="1">
      <alignment horizontal="right" vertical="center" shrinkToFit="1"/>
    </xf>
    <xf numFmtId="5" fontId="10" fillId="0" borderId="33" xfId="1" applyNumberFormat="1" applyFont="1" applyBorder="1" applyAlignment="1" applyProtection="1">
      <alignment horizontal="right" vertical="center" shrinkToFi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9" fontId="4" fillId="0" borderId="35" xfId="0" applyNumberFormat="1" applyFont="1" applyBorder="1" applyAlignment="1">
      <alignment horizontal="center" vertical="center"/>
    </xf>
    <xf numFmtId="9" fontId="4" fillId="0" borderId="27" xfId="0" applyNumberFormat="1" applyFont="1" applyBorder="1" applyAlignment="1">
      <alignment horizontal="center" vertical="center"/>
    </xf>
    <xf numFmtId="9" fontId="4" fillId="0" borderId="28" xfId="0" applyNumberFormat="1" applyFont="1" applyBorder="1" applyAlignment="1">
      <alignment horizontal="center" vertical="center"/>
    </xf>
    <xf numFmtId="9" fontId="4" fillId="0" borderId="37" xfId="0" applyNumberFormat="1" applyFont="1" applyBorder="1" applyAlignment="1">
      <alignment horizontal="center" vertical="center"/>
    </xf>
    <xf numFmtId="9" fontId="4" fillId="0" borderId="31" xfId="0" applyNumberFormat="1" applyFont="1" applyBorder="1" applyAlignment="1">
      <alignment horizontal="center" vertical="center"/>
    </xf>
    <xf numFmtId="9" fontId="4" fillId="0" borderId="32" xfId="0" applyNumberFormat="1" applyFont="1" applyBorder="1" applyAlignment="1">
      <alignment horizontal="center" vertical="center"/>
    </xf>
    <xf numFmtId="5" fontId="10" fillId="0" borderId="35" xfId="1" applyNumberFormat="1" applyFont="1" applyBorder="1" applyAlignment="1" applyProtection="1">
      <alignment horizontal="right" vertical="center" shrinkToFit="1"/>
    </xf>
    <xf numFmtId="5" fontId="10" fillId="0" borderId="27" xfId="1" applyNumberFormat="1" applyFont="1" applyBorder="1" applyAlignment="1" applyProtection="1">
      <alignment horizontal="right" vertical="center" shrinkToFit="1"/>
    </xf>
    <xf numFmtId="5" fontId="10" fillId="0" borderId="29" xfId="1" applyNumberFormat="1" applyFont="1" applyBorder="1" applyAlignment="1" applyProtection="1">
      <alignment horizontal="right" vertical="center" shrinkToFit="1"/>
    </xf>
    <xf numFmtId="176" fontId="9" fillId="0" borderId="44" xfId="0" applyNumberFormat="1" applyFont="1" applyBorder="1" applyAlignment="1">
      <alignment horizontal="center" vertical="center" wrapText="1"/>
    </xf>
    <xf numFmtId="176" fontId="9" fillId="0" borderId="43" xfId="0" applyNumberFormat="1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5" fontId="10" fillId="0" borderId="42" xfId="1" applyNumberFormat="1" applyFont="1" applyBorder="1" applyAlignment="1" applyProtection="1">
      <alignment horizontal="right" vertical="center" shrinkToFit="1"/>
    </xf>
    <xf numFmtId="5" fontId="10" fillId="0" borderId="13" xfId="1" applyNumberFormat="1" applyFont="1" applyBorder="1" applyAlignment="1" applyProtection="1">
      <alignment horizontal="right" vertical="center" shrinkToFit="1"/>
    </xf>
    <xf numFmtId="5" fontId="10" fillId="0" borderId="14" xfId="1" applyNumberFormat="1" applyFont="1" applyBorder="1" applyAlignment="1" applyProtection="1">
      <alignment horizontal="right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6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4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179" fontId="7" fillId="0" borderId="37" xfId="0" applyNumberFormat="1" applyFont="1" applyBorder="1" applyAlignment="1">
      <alignment horizontal="center" vertical="center" shrinkToFit="1"/>
    </xf>
    <xf numFmtId="179" fontId="7" fillId="0" borderId="31" xfId="0" applyNumberFormat="1" applyFont="1" applyBorder="1" applyAlignment="1">
      <alignment horizontal="center" vertical="center" shrinkToFit="1"/>
    </xf>
    <xf numFmtId="179" fontId="7" fillId="0" borderId="32" xfId="0" applyNumberFormat="1" applyFont="1" applyBorder="1" applyAlignment="1">
      <alignment horizontal="center" vertical="center" shrinkToFit="1"/>
    </xf>
    <xf numFmtId="176" fontId="3" fillId="0" borderId="37" xfId="0" applyNumberFormat="1" applyFont="1" applyBorder="1" applyAlignment="1">
      <alignment horizontal="right" vertical="center"/>
    </xf>
    <xf numFmtId="176" fontId="3" fillId="0" borderId="31" xfId="0" applyNumberFormat="1" applyFont="1" applyBorder="1" applyAlignment="1">
      <alignment horizontal="right" vertical="center"/>
    </xf>
    <xf numFmtId="176" fontId="3" fillId="0" borderId="32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48" xfId="0" applyNumberFormat="1" applyFont="1" applyBorder="1" applyAlignment="1">
      <alignment horizontal="right" vertical="center"/>
    </xf>
    <xf numFmtId="176" fontId="3" fillId="0" borderId="41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23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43" xfId="0" applyNumberFormat="1" applyFont="1" applyBorder="1" applyAlignment="1">
      <alignment horizontal="right" vertical="center"/>
    </xf>
    <xf numFmtId="179" fontId="7" fillId="0" borderId="15" xfId="0" applyNumberFormat="1" applyFont="1" applyBorder="1" applyAlignment="1">
      <alignment horizontal="center" vertical="center" shrinkToFit="1"/>
    </xf>
    <xf numFmtId="179" fontId="7" fillId="0" borderId="16" xfId="0" applyNumberFormat="1" applyFont="1" applyBorder="1" applyAlignment="1">
      <alignment horizontal="center" vertical="center" shrinkToFit="1"/>
    </xf>
    <xf numFmtId="179" fontId="7" fillId="0" borderId="43" xfId="0" applyNumberFormat="1" applyFont="1" applyBorder="1" applyAlignment="1">
      <alignment horizontal="center" vertical="center" shrinkToFit="1"/>
    </xf>
    <xf numFmtId="176" fontId="4" fillId="0" borderId="53" xfId="0" applyNumberFormat="1" applyFont="1" applyBorder="1" applyAlignment="1">
      <alignment horizontal="center" vertical="center"/>
    </xf>
    <xf numFmtId="176" fontId="4" fillId="0" borderId="51" xfId="0" applyNumberFormat="1" applyFont="1" applyBorder="1" applyAlignment="1">
      <alignment horizontal="center" vertical="center"/>
    </xf>
    <xf numFmtId="176" fontId="4" fillId="0" borderId="52" xfId="0" applyNumberFormat="1" applyFont="1" applyBorder="1" applyAlignment="1">
      <alignment horizontal="center" vertical="center"/>
    </xf>
    <xf numFmtId="176" fontId="4" fillId="0" borderId="54" xfId="0" applyNumberFormat="1" applyFont="1" applyBorder="1" applyAlignment="1">
      <alignment horizontal="center" vertical="center"/>
    </xf>
    <xf numFmtId="176" fontId="4" fillId="0" borderId="5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distributed" vertical="center" indent="1"/>
    </xf>
    <xf numFmtId="38" fontId="2" fillId="0" borderId="0" xfId="1" applyFont="1" applyBorder="1" applyAlignment="1" applyProtection="1">
      <alignment horizontal="center" vertical="center"/>
    </xf>
    <xf numFmtId="5" fontId="10" fillId="0" borderId="36" xfId="1" applyNumberFormat="1" applyFont="1" applyBorder="1" applyAlignment="1" applyProtection="1">
      <alignment horizontal="right" vertical="center" shrinkToFit="1"/>
    </xf>
    <xf numFmtId="5" fontId="10" fillId="0" borderId="0" xfId="1" applyNumberFormat="1" applyFont="1" applyBorder="1" applyAlignment="1" applyProtection="1">
      <alignment horizontal="right" vertical="center" shrinkToFit="1"/>
    </xf>
    <xf numFmtId="5" fontId="10" fillId="0" borderId="11" xfId="1" applyNumberFormat="1" applyFont="1" applyBorder="1" applyAlignment="1" applyProtection="1">
      <alignment horizontal="right" vertical="center" shrinkToFit="1"/>
    </xf>
    <xf numFmtId="176" fontId="9" fillId="0" borderId="45" xfId="0" applyNumberFormat="1" applyFont="1" applyBorder="1" applyAlignment="1">
      <alignment horizontal="center" vertical="center" wrapText="1"/>
    </xf>
    <xf numFmtId="176" fontId="9" fillId="0" borderId="39" xfId="0" applyNumberFormat="1" applyFont="1" applyBorder="1" applyAlignment="1">
      <alignment horizontal="center" vertical="center" wrapText="1"/>
    </xf>
    <xf numFmtId="176" fontId="7" fillId="0" borderId="19" xfId="0" applyNumberFormat="1" applyFont="1" applyBorder="1" applyAlignment="1">
      <alignment horizontal="center" vertical="center" wrapText="1"/>
    </xf>
    <xf numFmtId="176" fontId="3" fillId="0" borderId="42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25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50" xfId="0" applyNumberFormat="1" applyFont="1" applyBorder="1" applyAlignment="1">
      <alignment horizontal="center" vertical="center" wrapText="1"/>
    </xf>
    <xf numFmtId="176" fontId="3" fillId="0" borderId="51" xfId="0" applyNumberFormat="1" applyFont="1" applyBorder="1" applyAlignment="1">
      <alignment horizontal="center" vertical="center" wrapText="1"/>
    </xf>
    <xf numFmtId="176" fontId="9" fillId="0" borderId="16" xfId="0" applyNumberFormat="1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umu@o-taka-koumuten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C4FBD-C93A-49D1-9217-A627ABE497D6}">
  <dimension ref="A1:D59"/>
  <sheetViews>
    <sheetView tabSelected="1" topLeftCell="A4" workbookViewId="0"/>
  </sheetViews>
  <sheetFormatPr defaultRowHeight="21.75" customHeight="1" x14ac:dyDescent="0.15"/>
  <cols>
    <col min="1" max="1" width="9" style="19"/>
    <col min="2" max="2" width="30.375" style="19" customWidth="1"/>
    <col min="3" max="3" width="64.25" style="27" customWidth="1"/>
    <col min="4" max="4" width="17.25" style="19" customWidth="1"/>
    <col min="5" max="5" width="9" style="19" customWidth="1"/>
    <col min="6" max="16384" width="9" style="19"/>
  </cols>
  <sheetData>
    <row r="1" spans="1:4" ht="35.25" customHeight="1" x14ac:dyDescent="0.15">
      <c r="A1" s="16" t="s">
        <v>44</v>
      </c>
      <c r="B1" s="17" t="s">
        <v>48</v>
      </c>
      <c r="C1" s="18"/>
    </row>
    <row r="2" spans="1:4" s="20" customFormat="1" ht="35.25" customHeight="1" x14ac:dyDescent="0.15">
      <c r="A2" s="16" t="s">
        <v>44</v>
      </c>
      <c r="B2" s="17" t="s">
        <v>83</v>
      </c>
      <c r="C2" s="18"/>
    </row>
    <row r="3" spans="1:4" s="20" customFormat="1" ht="35.25" customHeight="1" x14ac:dyDescent="0.15">
      <c r="B3" s="17" t="s">
        <v>82</v>
      </c>
      <c r="C3" s="18"/>
    </row>
    <row r="4" spans="1:4" s="20" customFormat="1" ht="35.25" customHeight="1" x14ac:dyDescent="0.15">
      <c r="B4" s="50" t="s">
        <v>81</v>
      </c>
      <c r="C4" s="18"/>
    </row>
    <row r="5" spans="1:4" s="20" customFormat="1" ht="35.25" customHeight="1" x14ac:dyDescent="0.15">
      <c r="A5" s="16" t="s">
        <v>44</v>
      </c>
      <c r="B5" s="35" t="s">
        <v>68</v>
      </c>
      <c r="C5" s="18"/>
    </row>
    <row r="6" spans="1:4" s="20" customFormat="1" ht="35.25" customHeight="1" x14ac:dyDescent="0.15">
      <c r="A6" s="16" t="s">
        <v>44</v>
      </c>
      <c r="B6" s="17" t="s">
        <v>55</v>
      </c>
      <c r="C6" s="18"/>
    </row>
    <row r="7" spans="1:4" s="20" customFormat="1" ht="35.25" customHeight="1" x14ac:dyDescent="0.15">
      <c r="A7" s="16" t="s">
        <v>44</v>
      </c>
      <c r="B7" s="17" t="s">
        <v>80</v>
      </c>
      <c r="C7" s="18"/>
    </row>
    <row r="8" spans="1:4" s="20" customFormat="1" ht="35.25" customHeight="1" x14ac:dyDescent="0.15">
      <c r="B8" s="17" t="s">
        <v>62</v>
      </c>
      <c r="C8" s="18"/>
    </row>
    <row r="9" spans="1:4" s="20" customFormat="1" ht="35.25" customHeight="1" x14ac:dyDescent="0.15">
      <c r="B9" s="17" t="s">
        <v>60</v>
      </c>
      <c r="C9" s="18"/>
    </row>
    <row r="10" spans="1:4" ht="35.25" customHeight="1" x14ac:dyDescent="0.15">
      <c r="B10" s="21" t="s">
        <v>59</v>
      </c>
      <c r="C10" s="29" t="s">
        <v>67</v>
      </c>
    </row>
    <row r="11" spans="1:4" ht="21.75" customHeight="1" x14ac:dyDescent="0.15">
      <c r="A11" s="54" t="s">
        <v>64</v>
      </c>
      <c r="B11" s="14" t="s">
        <v>13</v>
      </c>
      <c r="C11" s="22"/>
    </row>
    <row r="12" spans="1:4" ht="21.75" customHeight="1" x14ac:dyDescent="0.15">
      <c r="A12" s="55"/>
      <c r="B12" s="14" t="s">
        <v>14</v>
      </c>
      <c r="C12" s="22"/>
    </row>
    <row r="13" spans="1:4" ht="21.75" customHeight="1" x14ac:dyDescent="0.15">
      <c r="A13" s="55"/>
      <c r="B13" s="14" t="s">
        <v>6</v>
      </c>
      <c r="C13" s="22"/>
      <c r="D13" s="33" t="s">
        <v>63</v>
      </c>
    </row>
    <row r="14" spans="1:4" ht="21.75" customHeight="1" x14ac:dyDescent="0.15">
      <c r="A14" s="55"/>
      <c r="B14" s="14" t="s">
        <v>52</v>
      </c>
      <c r="C14" s="22"/>
    </row>
    <row r="15" spans="1:4" ht="21.75" customHeight="1" x14ac:dyDescent="0.15">
      <c r="A15" s="55"/>
      <c r="B15" s="14" t="s">
        <v>15</v>
      </c>
      <c r="C15" s="22"/>
    </row>
    <row r="16" spans="1:4" ht="21.75" customHeight="1" x14ac:dyDescent="0.15">
      <c r="A16" s="55"/>
      <c r="B16" s="14" t="s">
        <v>16</v>
      </c>
      <c r="C16" s="22"/>
    </row>
    <row r="17" spans="1:4" ht="21.75" customHeight="1" x14ac:dyDescent="0.15">
      <c r="A17" s="55"/>
      <c r="B17" s="14" t="s">
        <v>49</v>
      </c>
      <c r="C17" s="22"/>
      <c r="D17" s="19" t="s">
        <v>57</v>
      </c>
    </row>
    <row r="18" spans="1:4" ht="21.75" customHeight="1" x14ac:dyDescent="0.15">
      <c r="A18" s="55"/>
      <c r="B18" s="14" t="s">
        <v>34</v>
      </c>
      <c r="C18" s="22"/>
      <c r="D18" s="19" t="s">
        <v>77</v>
      </c>
    </row>
    <row r="19" spans="1:4" ht="21.75" customHeight="1" x14ac:dyDescent="0.15">
      <c r="A19" s="55"/>
      <c r="B19" s="14" t="s">
        <v>43</v>
      </c>
      <c r="C19" s="22"/>
    </row>
    <row r="20" spans="1:4" ht="21.75" customHeight="1" x14ac:dyDescent="0.15">
      <c r="A20" s="55"/>
      <c r="B20" s="14" t="s">
        <v>35</v>
      </c>
      <c r="C20" s="31"/>
    </row>
    <row r="21" spans="1:4" ht="21.75" customHeight="1" x14ac:dyDescent="0.15">
      <c r="A21" s="55"/>
      <c r="B21" s="14" t="s">
        <v>58</v>
      </c>
      <c r="C21" s="22"/>
    </row>
    <row r="22" spans="1:4" ht="21.75" customHeight="1" x14ac:dyDescent="0.15">
      <c r="A22" s="56"/>
      <c r="B22" s="14" t="s">
        <v>53</v>
      </c>
      <c r="C22" s="24"/>
      <c r="D22" s="19" t="s">
        <v>66</v>
      </c>
    </row>
    <row r="23" spans="1:4" ht="21.75" customHeight="1" x14ac:dyDescent="0.15">
      <c r="A23" s="36" t="s">
        <v>47</v>
      </c>
      <c r="B23" s="36"/>
      <c r="C23" s="30">
        <v>0.1</v>
      </c>
    </row>
    <row r="24" spans="1:4" ht="21.75" customHeight="1" x14ac:dyDescent="0.15">
      <c r="C24" s="25"/>
    </row>
    <row r="25" spans="1:4" ht="21.75" customHeight="1" x14ac:dyDescent="0.15">
      <c r="A25" s="21"/>
      <c r="C25" s="25"/>
    </row>
    <row r="26" spans="1:4" ht="21.75" customHeight="1" x14ac:dyDescent="0.15">
      <c r="A26" s="59" t="s">
        <v>50</v>
      </c>
      <c r="B26" s="15" t="s">
        <v>27</v>
      </c>
      <c r="C26" s="23"/>
    </row>
    <row r="27" spans="1:4" ht="21.75" customHeight="1" x14ac:dyDescent="0.15">
      <c r="A27" s="59"/>
      <c r="B27" s="15" t="s">
        <v>26</v>
      </c>
      <c r="C27" s="26"/>
    </row>
    <row r="28" spans="1:4" ht="21.75" customHeight="1" x14ac:dyDescent="0.15">
      <c r="A28" s="59"/>
      <c r="C28" s="19"/>
    </row>
    <row r="29" spans="1:4" ht="21.75" customHeight="1" x14ac:dyDescent="0.15">
      <c r="A29" s="59"/>
      <c r="B29" s="57" t="s">
        <v>28</v>
      </c>
      <c r="C29" s="58"/>
      <c r="D29" s="19" t="s">
        <v>65</v>
      </c>
    </row>
    <row r="30" spans="1:4" ht="21.75" customHeight="1" x14ac:dyDescent="0.15">
      <c r="A30" s="59"/>
      <c r="B30" s="15" t="s">
        <v>17</v>
      </c>
      <c r="C30" s="22"/>
    </row>
    <row r="31" spans="1:4" ht="21.75" customHeight="1" x14ac:dyDescent="0.15">
      <c r="A31" s="59"/>
      <c r="B31" s="15" t="s">
        <v>29</v>
      </c>
      <c r="C31" s="22"/>
    </row>
    <row r="32" spans="1:4" ht="21.75" customHeight="1" x14ac:dyDescent="0.15">
      <c r="A32" s="59"/>
      <c r="B32" s="15" t="s">
        <v>30</v>
      </c>
      <c r="C32" s="22"/>
    </row>
    <row r="33" spans="1:3" ht="21.75" customHeight="1" x14ac:dyDescent="0.15">
      <c r="A33" s="59"/>
      <c r="B33" s="15" t="s">
        <v>31</v>
      </c>
      <c r="C33" s="22"/>
    </row>
    <row r="34" spans="1:3" ht="21.75" customHeight="1" x14ac:dyDescent="0.15">
      <c r="A34" s="59"/>
      <c r="C34" s="25"/>
    </row>
    <row r="35" spans="1:3" ht="21.75" customHeight="1" x14ac:dyDescent="0.15">
      <c r="A35" s="59"/>
      <c r="C35" s="25"/>
    </row>
    <row r="36" spans="1:3" ht="21.75" customHeight="1" x14ac:dyDescent="0.15">
      <c r="A36" s="59"/>
      <c r="B36" s="57" t="s">
        <v>32</v>
      </c>
      <c r="C36" s="58"/>
    </row>
    <row r="37" spans="1:3" ht="21.75" customHeight="1" x14ac:dyDescent="0.15">
      <c r="A37" s="59"/>
      <c r="B37" s="15" t="s">
        <v>17</v>
      </c>
      <c r="C37" s="22"/>
    </row>
    <row r="38" spans="1:3" ht="21.75" customHeight="1" x14ac:dyDescent="0.15">
      <c r="A38" s="59"/>
      <c r="B38" s="15" t="s">
        <v>29</v>
      </c>
      <c r="C38" s="22"/>
    </row>
    <row r="39" spans="1:3" ht="21.75" customHeight="1" x14ac:dyDescent="0.15">
      <c r="A39" s="59"/>
      <c r="B39" s="15" t="s">
        <v>30</v>
      </c>
      <c r="C39" s="22"/>
    </row>
    <row r="40" spans="1:3" ht="21.75" customHeight="1" x14ac:dyDescent="0.15">
      <c r="A40" s="59"/>
      <c r="B40" s="15" t="s">
        <v>31</v>
      </c>
      <c r="C40" s="22"/>
    </row>
    <row r="41" spans="1:3" ht="21.75" customHeight="1" x14ac:dyDescent="0.15">
      <c r="A41" s="59"/>
    </row>
    <row r="42" spans="1:3" ht="21.75" customHeight="1" x14ac:dyDescent="0.15">
      <c r="A42" s="59"/>
    </row>
    <row r="43" spans="1:3" ht="21.75" customHeight="1" x14ac:dyDescent="0.15">
      <c r="A43" s="59"/>
      <c r="B43" s="57" t="s">
        <v>33</v>
      </c>
      <c r="C43" s="58"/>
    </row>
    <row r="44" spans="1:3" ht="21.75" customHeight="1" x14ac:dyDescent="0.15">
      <c r="A44" s="59"/>
      <c r="B44" s="15" t="s">
        <v>17</v>
      </c>
      <c r="C44" s="22"/>
    </row>
    <row r="45" spans="1:3" ht="21.75" customHeight="1" x14ac:dyDescent="0.15">
      <c r="A45" s="59"/>
      <c r="B45" s="15" t="s">
        <v>29</v>
      </c>
      <c r="C45" s="22"/>
    </row>
    <row r="46" spans="1:3" ht="21.75" customHeight="1" x14ac:dyDescent="0.15">
      <c r="A46" s="59"/>
      <c r="B46" s="15" t="s">
        <v>30</v>
      </c>
      <c r="C46" s="22"/>
    </row>
    <row r="47" spans="1:3" ht="21.75" customHeight="1" x14ac:dyDescent="0.15">
      <c r="A47" s="59"/>
      <c r="B47" s="15" t="s">
        <v>31</v>
      </c>
      <c r="C47" s="22"/>
    </row>
    <row r="51" spans="1:4" ht="27" customHeight="1" x14ac:dyDescent="0.15">
      <c r="A51" s="51" t="s">
        <v>51</v>
      </c>
      <c r="B51" s="14" t="s">
        <v>26</v>
      </c>
      <c r="C51" s="28" t="s">
        <v>37</v>
      </c>
      <c r="D51" s="19" t="s">
        <v>76</v>
      </c>
    </row>
    <row r="52" spans="1:4" ht="27" customHeight="1" x14ac:dyDescent="0.15">
      <c r="A52" s="52"/>
      <c r="B52" s="34"/>
      <c r="C52" s="22"/>
    </row>
    <row r="53" spans="1:4" ht="27" customHeight="1" x14ac:dyDescent="0.15">
      <c r="A53" s="52"/>
      <c r="B53" s="34"/>
      <c r="C53" s="22"/>
    </row>
    <row r="54" spans="1:4" ht="27" customHeight="1" x14ac:dyDescent="0.15">
      <c r="A54" s="52"/>
      <c r="B54" s="34"/>
      <c r="C54" s="22"/>
    </row>
    <row r="55" spans="1:4" ht="27" customHeight="1" x14ac:dyDescent="0.15">
      <c r="A55" s="52"/>
      <c r="B55" s="34"/>
      <c r="C55" s="22"/>
    </row>
    <row r="56" spans="1:4" ht="27" customHeight="1" x14ac:dyDescent="0.15">
      <c r="A56" s="52"/>
      <c r="B56" s="34"/>
      <c r="C56" s="22"/>
    </row>
    <row r="57" spans="1:4" ht="27" customHeight="1" x14ac:dyDescent="0.15">
      <c r="A57" s="52"/>
      <c r="B57" s="34"/>
      <c r="C57" s="22"/>
    </row>
    <row r="58" spans="1:4" ht="27" customHeight="1" x14ac:dyDescent="0.15">
      <c r="A58" s="52"/>
      <c r="B58" s="34"/>
      <c r="C58" s="22"/>
    </row>
    <row r="59" spans="1:4" ht="27" customHeight="1" x14ac:dyDescent="0.15">
      <c r="A59" s="53"/>
      <c r="B59" s="34"/>
      <c r="C59" s="22"/>
    </row>
  </sheetData>
  <mergeCells count="6">
    <mergeCell ref="A51:A59"/>
    <mergeCell ref="A11:A22"/>
    <mergeCell ref="B29:C29"/>
    <mergeCell ref="B36:C36"/>
    <mergeCell ref="B43:C43"/>
    <mergeCell ref="A26:A47"/>
  </mergeCells>
  <phoneticPr fontId="1"/>
  <hyperlinks>
    <hyperlink ref="C10" r:id="rId1" xr:uid="{017CD537-0205-4660-963F-1D4A2A952E5F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5B135-25A9-4624-AC43-98043707FC9E}">
  <dimension ref="A1:AS38"/>
  <sheetViews>
    <sheetView showGridLines="0" showZeros="0" view="pageBreakPreview" zoomScaleNormal="100" zoomScaleSheetLayoutView="100" workbookViewId="0">
      <selection activeCell="G36" sqref="G36:J38"/>
    </sheetView>
  </sheetViews>
  <sheetFormatPr defaultRowHeight="13.5" x14ac:dyDescent="0.15"/>
  <cols>
    <col min="1" max="46" width="2.375" style="1" customWidth="1"/>
    <col min="47" max="16384" width="9" style="1"/>
  </cols>
  <sheetData>
    <row r="1" spans="1:37" ht="17.25" customHeight="1" x14ac:dyDescent="0.15">
      <c r="A1" s="60" t="s">
        <v>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1" t="s">
        <v>36</v>
      </c>
      <c r="U1" s="61"/>
      <c r="V1" s="61"/>
      <c r="W1" s="61"/>
      <c r="X1" s="61"/>
      <c r="Y1" s="61"/>
      <c r="Z1" s="61"/>
      <c r="AA1" s="61"/>
      <c r="AB1" s="62" t="s">
        <v>54</v>
      </c>
      <c r="AC1" s="62"/>
      <c r="AD1" s="63">
        <f>データ入力シート!$C$22</f>
        <v>0</v>
      </c>
      <c r="AE1" s="63"/>
      <c r="AF1" s="63"/>
      <c r="AG1" s="63"/>
      <c r="AH1" s="63"/>
      <c r="AI1" s="63"/>
      <c r="AJ1" s="63"/>
      <c r="AK1" s="63"/>
    </row>
    <row r="2" spans="1:37" ht="17.25" customHeight="1" x14ac:dyDescent="0.1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1"/>
      <c r="U2" s="61"/>
      <c r="V2" s="61"/>
      <c r="W2" s="61"/>
      <c r="X2" s="61"/>
      <c r="Y2" s="61"/>
      <c r="Z2" s="61"/>
      <c r="AA2" s="61"/>
      <c r="AB2" s="62"/>
      <c r="AC2" s="62"/>
      <c r="AD2" s="63"/>
      <c r="AE2" s="63"/>
      <c r="AF2" s="63"/>
      <c r="AG2" s="63"/>
      <c r="AH2" s="63"/>
      <c r="AI2" s="63"/>
      <c r="AJ2" s="63"/>
      <c r="AK2" s="63"/>
    </row>
    <row r="3" spans="1:37" ht="17.25" customHeight="1" x14ac:dyDescent="0.15">
      <c r="A3" s="64" t="s">
        <v>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3"/>
      <c r="O3" s="64" t="s">
        <v>12</v>
      </c>
      <c r="P3" s="64"/>
      <c r="Q3" s="64"/>
    </row>
    <row r="4" spans="1:37" ht="17.25" customHeight="1" thickBot="1" x14ac:dyDescent="0.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4"/>
      <c r="O4" s="65"/>
      <c r="P4" s="65"/>
      <c r="Q4" s="65"/>
    </row>
    <row r="5" spans="1:37" ht="17.25" customHeight="1" thickBo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"/>
      <c r="O5" s="37"/>
      <c r="P5" s="37"/>
      <c r="Q5" s="37"/>
    </row>
    <row r="6" spans="1:37" ht="25.5" customHeight="1" x14ac:dyDescent="0.15">
      <c r="A6" s="104" t="s">
        <v>7</v>
      </c>
      <c r="B6" s="105"/>
      <c r="C6" s="105"/>
      <c r="D6" s="105"/>
      <c r="E6" s="105"/>
      <c r="F6" s="105"/>
      <c r="G6" s="105"/>
      <c r="H6" s="111">
        <f>データ入力シート!$C$11</f>
        <v>0</v>
      </c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2"/>
      <c r="AA6" s="38"/>
      <c r="AB6" s="38"/>
    </row>
    <row r="7" spans="1:37" ht="25.5" customHeight="1" x14ac:dyDescent="0.15">
      <c r="A7" s="102" t="s">
        <v>5</v>
      </c>
      <c r="B7" s="103"/>
      <c r="C7" s="103"/>
      <c r="D7" s="103"/>
      <c r="E7" s="103"/>
      <c r="F7" s="103"/>
      <c r="G7" s="103"/>
      <c r="H7" s="113">
        <f>データ入力シート!$C$12</f>
        <v>0</v>
      </c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4"/>
      <c r="AA7" s="38"/>
      <c r="AB7" s="38"/>
    </row>
    <row r="8" spans="1:37" ht="25.5" customHeight="1" x14ac:dyDescent="0.15">
      <c r="A8" s="109" t="s">
        <v>6</v>
      </c>
      <c r="B8" s="110"/>
      <c r="C8" s="110"/>
      <c r="D8" s="110"/>
      <c r="E8" s="110"/>
      <c r="F8" s="110"/>
      <c r="G8" s="110"/>
      <c r="H8" s="113">
        <f>データ入力シート!$C$13</f>
        <v>0</v>
      </c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4"/>
      <c r="AA8" s="38"/>
      <c r="AB8" s="38"/>
    </row>
    <row r="9" spans="1:37" ht="22.5" customHeight="1" x14ac:dyDescent="0.15">
      <c r="A9" s="115" t="s">
        <v>69</v>
      </c>
      <c r="B9" s="116"/>
      <c r="C9" s="116"/>
      <c r="D9" s="116"/>
      <c r="E9" s="116"/>
      <c r="F9" s="116"/>
      <c r="G9" s="117"/>
      <c r="H9" s="113">
        <f>データ入力シート!$C$14</f>
        <v>0</v>
      </c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4"/>
      <c r="AA9" s="38"/>
      <c r="AB9" s="38"/>
    </row>
    <row r="10" spans="1:37" ht="22.5" customHeight="1" x14ac:dyDescent="0.15">
      <c r="A10" s="106" t="s">
        <v>70</v>
      </c>
      <c r="B10" s="107"/>
      <c r="C10" s="107"/>
      <c r="D10" s="107"/>
      <c r="E10" s="107"/>
      <c r="F10" s="107"/>
      <c r="G10" s="108"/>
      <c r="H10" s="113">
        <f>データ入力シート!$C$15</f>
        <v>0</v>
      </c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4"/>
      <c r="AA10" s="38"/>
      <c r="AB10" s="38"/>
    </row>
    <row r="11" spans="1:37" ht="22.5" customHeight="1" x14ac:dyDescent="0.15">
      <c r="A11" s="115" t="s">
        <v>71</v>
      </c>
      <c r="B11" s="116"/>
      <c r="C11" s="116"/>
      <c r="D11" s="116"/>
      <c r="E11" s="116"/>
      <c r="F11" s="116"/>
      <c r="G11" s="116"/>
      <c r="H11" s="113">
        <f>データ入力シート!$C$16</f>
        <v>0</v>
      </c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4"/>
      <c r="AA11" s="38"/>
      <c r="AB11" s="38"/>
      <c r="AE11" s="39"/>
      <c r="AF11" s="39"/>
      <c r="AG11" s="39"/>
      <c r="AH11" s="39"/>
    </row>
    <row r="12" spans="1:37" ht="22.5" customHeight="1" x14ac:dyDescent="0.15">
      <c r="A12" s="124" t="s">
        <v>38</v>
      </c>
      <c r="B12" s="125"/>
      <c r="C12" s="125"/>
      <c r="D12" s="125"/>
      <c r="E12" s="125"/>
      <c r="F12" s="125"/>
      <c r="G12" s="126"/>
      <c r="H12" s="121">
        <f>データ入力シート!$C$17</f>
        <v>0</v>
      </c>
      <c r="I12" s="121"/>
      <c r="J12" s="121"/>
      <c r="K12" s="121"/>
      <c r="L12" s="121"/>
      <c r="M12" s="121"/>
      <c r="N12" s="121"/>
      <c r="O12" s="121"/>
      <c r="P12" s="121"/>
      <c r="Q12" s="121"/>
      <c r="R12" s="121">
        <f>データ入力シート!$C$18</f>
        <v>0</v>
      </c>
      <c r="S12" s="121"/>
      <c r="T12" s="121"/>
      <c r="U12" s="121"/>
      <c r="V12" s="121"/>
      <c r="W12" s="121"/>
      <c r="X12" s="121"/>
      <c r="Y12" s="122" t="s">
        <v>24</v>
      </c>
      <c r="Z12" s="123"/>
      <c r="AA12" s="38"/>
      <c r="AB12" s="38"/>
    </row>
    <row r="13" spans="1:37" ht="22.5" customHeight="1" x14ac:dyDescent="0.15">
      <c r="A13" s="127"/>
      <c r="B13" s="128"/>
      <c r="C13" s="128"/>
      <c r="D13" s="128"/>
      <c r="E13" s="128"/>
      <c r="F13" s="128"/>
      <c r="G13" s="129"/>
      <c r="H13" s="133">
        <f>データ入力シート!$C$19</f>
        <v>0</v>
      </c>
      <c r="I13" s="116"/>
      <c r="J13" s="116"/>
      <c r="K13" s="116"/>
      <c r="L13" s="116"/>
      <c r="M13" s="116"/>
      <c r="N13" s="116"/>
      <c r="O13" s="117"/>
      <c r="P13" s="133" t="s">
        <v>39</v>
      </c>
      <c r="Q13" s="117"/>
      <c r="R13" s="133">
        <f>データ入力シート!$C$20</f>
        <v>0</v>
      </c>
      <c r="S13" s="116"/>
      <c r="T13" s="116"/>
      <c r="U13" s="116"/>
      <c r="V13" s="116"/>
      <c r="W13" s="116"/>
      <c r="X13" s="116"/>
      <c r="Y13" s="116"/>
      <c r="Z13" s="134"/>
      <c r="AA13" s="38"/>
      <c r="AB13" s="38"/>
      <c r="AC13" s="38"/>
      <c r="AD13" s="38"/>
    </row>
    <row r="14" spans="1:37" ht="22.5" customHeight="1" thickBot="1" x14ac:dyDescent="0.2">
      <c r="A14" s="130"/>
      <c r="B14" s="131"/>
      <c r="C14" s="131"/>
      <c r="D14" s="131"/>
      <c r="E14" s="131"/>
      <c r="F14" s="131"/>
      <c r="G14" s="132"/>
      <c r="H14" s="135" t="s">
        <v>25</v>
      </c>
      <c r="I14" s="136"/>
      <c r="J14" s="136"/>
      <c r="K14" s="136"/>
      <c r="L14" s="137"/>
      <c r="M14" s="118">
        <f>データ入力シート!$C$21</f>
        <v>0</v>
      </c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20"/>
    </row>
    <row r="15" spans="1:37" ht="19.5" customHeight="1" thickBot="1" x14ac:dyDescent="0.2">
      <c r="S15" s="5"/>
      <c r="T15" s="5"/>
    </row>
    <row r="16" spans="1:37" ht="36.75" customHeight="1" thickBot="1" x14ac:dyDescent="0.2">
      <c r="A16" s="173" t="s">
        <v>10</v>
      </c>
      <c r="B16" s="174"/>
      <c r="C16" s="174"/>
      <c r="D16" s="175"/>
      <c r="E16" s="176">
        <f>データ入力シート!$C$26</f>
        <v>0</v>
      </c>
      <c r="F16" s="177"/>
      <c r="G16" s="177"/>
      <c r="H16" s="177"/>
      <c r="I16" s="177"/>
      <c r="J16" s="177"/>
      <c r="K16" s="178"/>
      <c r="L16" s="48"/>
      <c r="M16" s="1" t="s">
        <v>46</v>
      </c>
      <c r="N16" s="47"/>
      <c r="O16" s="47"/>
      <c r="P16" s="47"/>
      <c r="Q16" s="47"/>
      <c r="R16" s="47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</row>
    <row r="17" spans="1:45" ht="20.25" customHeight="1" x14ac:dyDescent="0.15">
      <c r="A17" s="185" t="s">
        <v>11</v>
      </c>
      <c r="B17" s="186"/>
      <c r="C17" s="186"/>
      <c r="D17" s="186"/>
      <c r="E17" s="187">
        <f>データ入力シート!$C$27</f>
        <v>0</v>
      </c>
      <c r="F17" s="188"/>
      <c r="G17" s="188"/>
      <c r="H17" s="188"/>
      <c r="I17" s="188"/>
      <c r="J17" s="188"/>
      <c r="K17" s="188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90"/>
      <c r="AJ17" s="5"/>
      <c r="AK17" s="5"/>
    </row>
    <row r="18" spans="1:45" ht="20.25" customHeight="1" thickBot="1" x14ac:dyDescent="0.2">
      <c r="A18" s="179"/>
      <c r="B18" s="180"/>
      <c r="C18" s="180"/>
      <c r="D18" s="180"/>
      <c r="E18" s="191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3"/>
      <c r="AJ18" s="5"/>
      <c r="AK18" s="5"/>
    </row>
    <row r="19" spans="1:45" ht="20.25" customHeight="1" x14ac:dyDescent="0.15">
      <c r="E19" s="49"/>
    </row>
    <row r="20" spans="1:45" ht="20.25" customHeight="1" thickBot="1" x14ac:dyDescent="0.2">
      <c r="A20" s="1" t="s">
        <v>8</v>
      </c>
    </row>
    <row r="21" spans="1:45" ht="22.5" customHeight="1" x14ac:dyDescent="0.15">
      <c r="A21" s="147" t="s">
        <v>0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49"/>
      <c r="L21" s="153">
        <f>Q32</f>
        <v>0</v>
      </c>
      <c r="M21" s="154"/>
      <c r="N21" s="154"/>
      <c r="O21" s="154"/>
      <c r="P21" s="154"/>
      <c r="Q21" s="154"/>
      <c r="R21" s="154"/>
      <c r="S21" s="154"/>
      <c r="T21" s="155"/>
    </row>
    <row r="22" spans="1:45" ht="20.25" customHeight="1" x14ac:dyDescent="0.15">
      <c r="A22" s="150"/>
      <c r="B22" s="151"/>
      <c r="C22" s="151"/>
      <c r="D22" s="151"/>
      <c r="E22" s="151"/>
      <c r="F22" s="151"/>
      <c r="G22" s="151"/>
      <c r="H22" s="151"/>
      <c r="I22" s="151"/>
      <c r="J22" s="151"/>
      <c r="K22" s="152"/>
      <c r="L22" s="156"/>
      <c r="M22" s="157"/>
      <c r="N22" s="157"/>
      <c r="O22" s="157"/>
      <c r="P22" s="157"/>
      <c r="Q22" s="157"/>
      <c r="R22" s="157"/>
      <c r="S22" s="157"/>
      <c r="T22" s="158"/>
    </row>
    <row r="23" spans="1:45" ht="18.75" customHeight="1" x14ac:dyDescent="0.15">
      <c r="A23" s="159" t="s">
        <v>1</v>
      </c>
      <c r="B23" s="160"/>
      <c r="C23" s="160"/>
      <c r="D23" s="160"/>
      <c r="E23" s="160"/>
      <c r="F23" s="160"/>
      <c r="G23" s="160"/>
      <c r="H23" s="161"/>
      <c r="I23" s="162">
        <f>データ入力シート!$C$23</f>
        <v>0.1</v>
      </c>
      <c r="J23" s="163"/>
      <c r="K23" s="164"/>
      <c r="L23" s="168">
        <f>ROUND(L21*I23,0)</f>
        <v>0</v>
      </c>
      <c r="M23" s="169"/>
      <c r="N23" s="169"/>
      <c r="O23" s="169"/>
      <c r="P23" s="169"/>
      <c r="Q23" s="169"/>
      <c r="R23" s="169"/>
      <c r="S23" s="169"/>
      <c r="T23" s="170"/>
    </row>
    <row r="24" spans="1:45" ht="18.75" customHeight="1" x14ac:dyDescent="0.15">
      <c r="A24" s="150"/>
      <c r="B24" s="151"/>
      <c r="C24" s="151"/>
      <c r="D24" s="151"/>
      <c r="E24" s="151"/>
      <c r="F24" s="151"/>
      <c r="G24" s="151"/>
      <c r="H24" s="152"/>
      <c r="I24" s="165"/>
      <c r="J24" s="166"/>
      <c r="K24" s="167"/>
      <c r="L24" s="156"/>
      <c r="M24" s="157"/>
      <c r="N24" s="157"/>
      <c r="O24" s="157"/>
      <c r="P24" s="157"/>
      <c r="Q24" s="157"/>
      <c r="R24" s="157"/>
      <c r="S24" s="157"/>
      <c r="T24" s="158"/>
    </row>
    <row r="25" spans="1:45" ht="18.75" customHeight="1" x14ac:dyDescent="0.15">
      <c r="A25" s="159" t="s">
        <v>9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61"/>
      <c r="L25" s="168">
        <f>SUBTOTAL(9,G21:U24)</f>
        <v>0.1</v>
      </c>
      <c r="M25" s="169"/>
      <c r="N25" s="169"/>
      <c r="O25" s="169"/>
      <c r="P25" s="169"/>
      <c r="Q25" s="169"/>
      <c r="R25" s="169"/>
      <c r="S25" s="169"/>
      <c r="T25" s="170"/>
      <c r="X25" s="5" t="s">
        <v>78</v>
      </c>
      <c r="Y25" s="5"/>
      <c r="Z25" s="5"/>
    </row>
    <row r="26" spans="1:45" ht="18.75" customHeight="1" thickBot="1" x14ac:dyDescent="0.2">
      <c r="A26" s="179"/>
      <c r="B26" s="180"/>
      <c r="C26" s="180"/>
      <c r="D26" s="180"/>
      <c r="E26" s="180"/>
      <c r="F26" s="180"/>
      <c r="G26" s="180"/>
      <c r="H26" s="180"/>
      <c r="I26" s="180"/>
      <c r="J26" s="180"/>
      <c r="K26" s="181"/>
      <c r="L26" s="182"/>
      <c r="M26" s="183"/>
      <c r="N26" s="183"/>
      <c r="O26" s="183"/>
      <c r="P26" s="183"/>
      <c r="Q26" s="183"/>
      <c r="R26" s="183"/>
      <c r="S26" s="183"/>
      <c r="T26" s="184"/>
      <c r="X26" s="5"/>
      <c r="Y26" s="5" t="s">
        <v>79</v>
      </c>
      <c r="Z26" s="5"/>
    </row>
    <row r="27" spans="1:45" ht="21.75" customHeight="1" thickBot="1" x14ac:dyDescent="0.2">
      <c r="A27" s="7"/>
      <c r="B27" s="7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5"/>
      <c r="AD27" s="5"/>
      <c r="AE27" s="5"/>
      <c r="AF27" s="5"/>
      <c r="AG27" s="5"/>
      <c r="AH27" s="5"/>
      <c r="AI27" s="5"/>
      <c r="AJ27" s="5"/>
      <c r="AK27" s="5"/>
    </row>
    <row r="28" spans="1:45" ht="30.75" customHeight="1" x14ac:dyDescent="0.15">
      <c r="A28" s="171" t="s">
        <v>18</v>
      </c>
      <c r="B28" s="172"/>
      <c r="C28" s="144" t="s">
        <v>19</v>
      </c>
      <c r="D28" s="144"/>
      <c r="E28" s="144"/>
      <c r="F28" s="144"/>
      <c r="G28" s="144"/>
      <c r="H28" s="144"/>
      <c r="I28" s="144"/>
      <c r="J28" s="144" t="s">
        <v>20</v>
      </c>
      <c r="K28" s="144"/>
      <c r="L28" s="144"/>
      <c r="M28" s="144"/>
      <c r="N28" s="144"/>
      <c r="O28" s="144"/>
      <c r="P28" s="144"/>
      <c r="Q28" s="144" t="s">
        <v>21</v>
      </c>
      <c r="R28" s="144"/>
      <c r="S28" s="144"/>
      <c r="T28" s="144"/>
      <c r="U28" s="144"/>
      <c r="V28" s="144"/>
      <c r="W28" s="144"/>
      <c r="X28" s="144" t="s">
        <v>56</v>
      </c>
      <c r="Y28" s="144"/>
      <c r="Z28" s="144"/>
      <c r="AA28" s="144"/>
      <c r="AB28" s="144"/>
      <c r="AC28" s="144"/>
      <c r="AD28" s="144"/>
      <c r="AE28" s="145" t="s">
        <v>45</v>
      </c>
      <c r="AF28" s="145"/>
      <c r="AG28" s="145"/>
      <c r="AH28" s="145"/>
      <c r="AI28" s="145"/>
      <c r="AJ28" s="145"/>
      <c r="AK28" s="146"/>
    </row>
    <row r="29" spans="1:45" ht="30.75" customHeight="1" x14ac:dyDescent="0.15">
      <c r="A29" s="78">
        <f>データ入力シート!$C$30</f>
        <v>0</v>
      </c>
      <c r="B29" s="79"/>
      <c r="C29" s="66">
        <f>データ入力シート!$C$31</f>
        <v>0</v>
      </c>
      <c r="D29" s="67"/>
      <c r="E29" s="67"/>
      <c r="F29" s="67"/>
      <c r="G29" s="67"/>
      <c r="H29" s="67"/>
      <c r="I29" s="68"/>
      <c r="J29" s="66">
        <f>データ入力シート!$C$32</f>
        <v>0</v>
      </c>
      <c r="K29" s="67"/>
      <c r="L29" s="67"/>
      <c r="M29" s="67"/>
      <c r="N29" s="67"/>
      <c r="O29" s="67"/>
      <c r="P29" s="68"/>
      <c r="Q29" s="66">
        <f>データ入力シート!$C$33</f>
        <v>0</v>
      </c>
      <c r="R29" s="67"/>
      <c r="S29" s="67"/>
      <c r="T29" s="67"/>
      <c r="U29" s="67"/>
      <c r="V29" s="67"/>
      <c r="W29" s="68"/>
      <c r="X29" s="66">
        <f>J29+Q29</f>
        <v>0</v>
      </c>
      <c r="Y29" s="67"/>
      <c r="Z29" s="67"/>
      <c r="AA29" s="67"/>
      <c r="AB29" s="67"/>
      <c r="AC29" s="67"/>
      <c r="AD29" s="68"/>
      <c r="AE29" s="66">
        <f>C29-X29</f>
        <v>0</v>
      </c>
      <c r="AF29" s="67"/>
      <c r="AG29" s="67"/>
      <c r="AH29" s="67"/>
      <c r="AI29" s="67"/>
      <c r="AJ29" s="67"/>
      <c r="AK29" s="139"/>
    </row>
    <row r="30" spans="1:45" ht="30.75" customHeight="1" x14ac:dyDescent="0.15">
      <c r="A30" s="82">
        <f>データ入力シート!$C$37</f>
        <v>0</v>
      </c>
      <c r="B30" s="83"/>
      <c r="C30" s="66">
        <f>データ入力シート!$C$38</f>
        <v>0</v>
      </c>
      <c r="D30" s="67"/>
      <c r="E30" s="67"/>
      <c r="F30" s="67"/>
      <c r="G30" s="67"/>
      <c r="H30" s="67"/>
      <c r="I30" s="68"/>
      <c r="J30" s="66">
        <f>データ入力シート!$C$39</f>
        <v>0</v>
      </c>
      <c r="K30" s="67"/>
      <c r="L30" s="67"/>
      <c r="M30" s="67"/>
      <c r="N30" s="67"/>
      <c r="O30" s="67"/>
      <c r="P30" s="68"/>
      <c r="Q30" s="66">
        <f>データ入力シート!$C$40</f>
        <v>0</v>
      </c>
      <c r="R30" s="67"/>
      <c r="S30" s="67"/>
      <c r="T30" s="67"/>
      <c r="U30" s="67"/>
      <c r="V30" s="67"/>
      <c r="W30" s="68"/>
      <c r="X30" s="66">
        <f>J30+Q30</f>
        <v>0</v>
      </c>
      <c r="Y30" s="67"/>
      <c r="Z30" s="67"/>
      <c r="AA30" s="67"/>
      <c r="AB30" s="67"/>
      <c r="AC30" s="67"/>
      <c r="AD30" s="68"/>
      <c r="AE30" s="66">
        <f>C30-X30</f>
        <v>0</v>
      </c>
      <c r="AF30" s="67"/>
      <c r="AG30" s="67"/>
      <c r="AH30" s="67"/>
      <c r="AI30" s="67"/>
      <c r="AJ30" s="67"/>
      <c r="AK30" s="139"/>
    </row>
    <row r="31" spans="1:45" ht="30.75" customHeight="1" thickBot="1" x14ac:dyDescent="0.2">
      <c r="A31" s="80">
        <f>データ入力シート!$C$44</f>
        <v>0</v>
      </c>
      <c r="B31" s="81"/>
      <c r="C31" s="66">
        <f>データ入力シート!$C$45</f>
        <v>0</v>
      </c>
      <c r="D31" s="67"/>
      <c r="E31" s="67"/>
      <c r="F31" s="67"/>
      <c r="G31" s="67"/>
      <c r="H31" s="67"/>
      <c r="I31" s="68"/>
      <c r="J31" s="95">
        <f>データ入力シート!$C$46</f>
        <v>0</v>
      </c>
      <c r="K31" s="95"/>
      <c r="L31" s="95"/>
      <c r="M31" s="95"/>
      <c r="N31" s="95"/>
      <c r="O31" s="95"/>
      <c r="P31" s="96"/>
      <c r="Q31" s="66">
        <f>データ入力シート!$C$47</f>
        <v>0</v>
      </c>
      <c r="R31" s="67"/>
      <c r="S31" s="67"/>
      <c r="T31" s="67"/>
      <c r="U31" s="67"/>
      <c r="V31" s="67"/>
      <c r="W31" s="68"/>
      <c r="X31" s="94">
        <f>J31+Q31</f>
        <v>0</v>
      </c>
      <c r="Y31" s="95"/>
      <c r="Z31" s="95"/>
      <c r="AA31" s="95"/>
      <c r="AB31" s="95"/>
      <c r="AC31" s="95"/>
      <c r="AD31" s="96"/>
      <c r="AE31" s="66">
        <f>C31-X31</f>
        <v>0</v>
      </c>
      <c r="AF31" s="67"/>
      <c r="AG31" s="67"/>
      <c r="AH31" s="67"/>
      <c r="AI31" s="67"/>
      <c r="AJ31" s="67"/>
      <c r="AK31" s="139"/>
    </row>
    <row r="32" spans="1:45" ht="30.75" customHeight="1" thickBot="1" x14ac:dyDescent="0.2">
      <c r="A32" s="12"/>
      <c r="B32" s="12"/>
      <c r="C32" s="13"/>
      <c r="D32" s="13"/>
      <c r="E32" s="13"/>
      <c r="F32" s="13"/>
      <c r="G32" s="13"/>
      <c r="H32" s="13"/>
      <c r="I32" s="13"/>
      <c r="J32" s="97" t="s">
        <v>22</v>
      </c>
      <c r="K32" s="97"/>
      <c r="L32" s="97"/>
      <c r="M32" s="97"/>
      <c r="N32" s="97"/>
      <c r="O32" s="97"/>
      <c r="P32" s="98"/>
      <c r="Q32" s="141">
        <f>SUBTOTAL(9,Q29:W31)</f>
        <v>0</v>
      </c>
      <c r="R32" s="142"/>
      <c r="S32" s="142"/>
      <c r="T32" s="142"/>
      <c r="U32" s="142"/>
      <c r="V32" s="142"/>
      <c r="W32" s="143"/>
      <c r="X32" s="93"/>
      <c r="Y32" s="93"/>
      <c r="Z32" s="93"/>
      <c r="AA32" s="93"/>
      <c r="AB32" s="93"/>
      <c r="AC32" s="93"/>
      <c r="AD32" s="93"/>
      <c r="AE32" s="140"/>
      <c r="AF32" s="140"/>
      <c r="AG32" s="140"/>
      <c r="AH32" s="140"/>
      <c r="AI32" s="140"/>
      <c r="AJ32" s="140"/>
      <c r="AK32" s="140"/>
      <c r="AS32" s="32"/>
    </row>
    <row r="33" spans="1:45" ht="19.5" customHeight="1" x14ac:dyDescent="0.15">
      <c r="A33" s="40"/>
      <c r="B33" s="40"/>
      <c r="C33" s="41"/>
      <c r="D33" s="41"/>
      <c r="E33" s="41"/>
      <c r="F33" s="41"/>
      <c r="G33" s="41"/>
      <c r="H33" s="41"/>
      <c r="I33" s="41"/>
      <c r="J33" s="42"/>
      <c r="K33" s="42"/>
      <c r="L33" s="42"/>
      <c r="M33" s="42"/>
      <c r="N33" s="42"/>
      <c r="O33" s="42"/>
      <c r="P33" s="42"/>
      <c r="Q33" s="43"/>
      <c r="R33" s="43"/>
      <c r="S33" s="43"/>
      <c r="T33" s="43"/>
      <c r="U33" s="43"/>
      <c r="V33" s="43"/>
      <c r="W33" s="43"/>
      <c r="X33" s="44"/>
      <c r="Y33" s="44"/>
      <c r="Z33" s="44"/>
      <c r="AA33" s="44"/>
      <c r="AB33" s="44"/>
      <c r="AC33" s="44"/>
      <c r="AD33" s="44"/>
      <c r="AE33" s="45"/>
      <c r="AF33" s="45"/>
      <c r="AG33" s="45"/>
      <c r="AH33" s="45"/>
      <c r="AI33" s="45"/>
      <c r="AJ33" s="45"/>
      <c r="AK33" s="45"/>
      <c r="AS33" s="32"/>
    </row>
    <row r="34" spans="1:45" ht="19.5" customHeight="1" x14ac:dyDescent="0.15">
      <c r="A34" s="9"/>
      <c r="B34" s="9"/>
      <c r="C34" s="9"/>
      <c r="D34" s="9"/>
      <c r="E34" s="9"/>
      <c r="F34" s="9"/>
      <c r="G34" s="46" t="s">
        <v>61</v>
      </c>
      <c r="H34" s="9"/>
      <c r="I34" s="9"/>
      <c r="J34" s="9"/>
      <c r="K34" s="9"/>
      <c r="L34" s="9"/>
      <c r="M34" s="9"/>
      <c r="N34" s="9"/>
      <c r="O34" s="9"/>
      <c r="P34" s="9"/>
      <c r="Q34" s="10"/>
      <c r="R34" s="10"/>
      <c r="S34" s="10"/>
      <c r="T34" s="10"/>
      <c r="U34" s="10"/>
      <c r="V34" s="10"/>
      <c r="W34" s="10"/>
      <c r="X34" s="2"/>
      <c r="Y34" s="2"/>
      <c r="Z34" s="2"/>
      <c r="AA34" s="2"/>
      <c r="AB34" s="2"/>
      <c r="AC34" s="2"/>
      <c r="AD34" s="2"/>
      <c r="AE34" s="11"/>
      <c r="AF34" s="11"/>
      <c r="AG34" s="11"/>
      <c r="AH34" s="11"/>
      <c r="AI34" s="11"/>
      <c r="AJ34" s="11"/>
      <c r="AK34" s="11"/>
    </row>
    <row r="35" spans="1:45" ht="19.5" customHeight="1" x14ac:dyDescent="0.15">
      <c r="A35" s="9"/>
      <c r="B35" s="9"/>
      <c r="C35" s="9"/>
      <c r="D35" s="9"/>
      <c r="E35" s="9"/>
      <c r="F35" s="9"/>
      <c r="G35" s="99" t="s">
        <v>84</v>
      </c>
      <c r="H35" s="99"/>
      <c r="I35" s="99"/>
      <c r="J35" s="99"/>
      <c r="K35" s="100" t="s">
        <v>40</v>
      </c>
      <c r="L35" s="100"/>
      <c r="M35" s="100"/>
      <c r="N35" s="101"/>
      <c r="O35" s="138"/>
      <c r="P35" s="100"/>
      <c r="Q35" s="100"/>
      <c r="R35" s="101"/>
      <c r="S35" s="138" t="s">
        <v>42</v>
      </c>
      <c r="T35" s="100"/>
      <c r="U35" s="100"/>
      <c r="V35" s="101"/>
      <c r="W35" s="138" t="s">
        <v>41</v>
      </c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1"/>
    </row>
    <row r="36" spans="1:45" ht="19.5" customHeight="1" x14ac:dyDescent="0.15">
      <c r="A36" s="9"/>
      <c r="B36" s="9"/>
      <c r="C36" s="9"/>
      <c r="D36" s="9"/>
      <c r="E36" s="9"/>
      <c r="F36" s="9"/>
      <c r="G36" s="84"/>
      <c r="H36" s="85"/>
      <c r="I36" s="85"/>
      <c r="J36" s="86"/>
      <c r="K36" s="84"/>
      <c r="L36" s="85"/>
      <c r="M36" s="85"/>
      <c r="N36" s="86"/>
      <c r="O36" s="84"/>
      <c r="P36" s="85"/>
      <c r="Q36" s="85"/>
      <c r="R36" s="86"/>
      <c r="S36" s="69"/>
      <c r="T36" s="70"/>
      <c r="U36" s="70"/>
      <c r="V36" s="71"/>
      <c r="W36" s="69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1"/>
    </row>
    <row r="37" spans="1:45" ht="19.5" customHeight="1" x14ac:dyDescent="0.15">
      <c r="A37" s="9"/>
      <c r="B37" s="9"/>
      <c r="C37" s="9"/>
      <c r="D37" s="9"/>
      <c r="E37" s="9"/>
      <c r="F37" s="9"/>
      <c r="G37" s="87"/>
      <c r="H37" s="88"/>
      <c r="I37" s="88"/>
      <c r="J37" s="89"/>
      <c r="K37" s="87"/>
      <c r="L37" s="88"/>
      <c r="M37" s="88"/>
      <c r="N37" s="89"/>
      <c r="O37" s="87"/>
      <c r="P37" s="88"/>
      <c r="Q37" s="88"/>
      <c r="R37" s="89"/>
      <c r="S37" s="72"/>
      <c r="T37" s="73"/>
      <c r="U37" s="73"/>
      <c r="V37" s="74"/>
      <c r="W37" s="72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4"/>
    </row>
    <row r="38" spans="1:45" ht="19.5" customHeight="1" x14ac:dyDescent="0.15">
      <c r="A38" s="9"/>
      <c r="B38" s="9"/>
      <c r="C38" s="9"/>
      <c r="D38" s="9"/>
      <c r="E38" s="9"/>
      <c r="F38" s="9"/>
      <c r="G38" s="90"/>
      <c r="H38" s="91"/>
      <c r="I38" s="91"/>
      <c r="J38" s="92"/>
      <c r="K38" s="90"/>
      <c r="L38" s="91"/>
      <c r="M38" s="91"/>
      <c r="N38" s="92"/>
      <c r="O38" s="90"/>
      <c r="P38" s="91"/>
      <c r="Q38" s="91"/>
      <c r="R38" s="92"/>
      <c r="S38" s="75"/>
      <c r="T38" s="76"/>
      <c r="U38" s="76"/>
      <c r="V38" s="77"/>
      <c r="W38" s="75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7"/>
    </row>
  </sheetData>
  <mergeCells count="76">
    <mergeCell ref="A16:D16"/>
    <mergeCell ref="E16:K16"/>
    <mergeCell ref="A25:K26"/>
    <mergeCell ref="L25:T26"/>
    <mergeCell ref="A17:D18"/>
    <mergeCell ref="E17:AI18"/>
    <mergeCell ref="J28:P28"/>
    <mergeCell ref="C28:I28"/>
    <mergeCell ref="Q28:W28"/>
    <mergeCell ref="AE28:AK28"/>
    <mergeCell ref="A21:K22"/>
    <mergeCell ref="L21:T22"/>
    <mergeCell ref="A23:H24"/>
    <mergeCell ref="I23:K24"/>
    <mergeCell ref="L23:T24"/>
    <mergeCell ref="A28:B28"/>
    <mergeCell ref="X28:AD28"/>
    <mergeCell ref="W35:AK35"/>
    <mergeCell ref="Q29:W29"/>
    <mergeCell ref="Q31:W31"/>
    <mergeCell ref="K36:N38"/>
    <mergeCell ref="O36:R38"/>
    <mergeCell ref="S36:V38"/>
    <mergeCell ref="O35:R35"/>
    <mergeCell ref="AE29:AK29"/>
    <mergeCell ref="AE32:AK32"/>
    <mergeCell ref="AE31:AK31"/>
    <mergeCell ref="AE30:AK30"/>
    <mergeCell ref="J30:P30"/>
    <mergeCell ref="Q32:W32"/>
    <mergeCell ref="X30:AD30"/>
    <mergeCell ref="X29:AD29"/>
    <mergeCell ref="S35:V35"/>
    <mergeCell ref="A11:G11"/>
    <mergeCell ref="M14:Z14"/>
    <mergeCell ref="H9:Z9"/>
    <mergeCell ref="H10:Z10"/>
    <mergeCell ref="H11:Z11"/>
    <mergeCell ref="R12:X12"/>
    <mergeCell ref="Y12:Z12"/>
    <mergeCell ref="A12:G14"/>
    <mergeCell ref="H12:Q12"/>
    <mergeCell ref="P13:Q13"/>
    <mergeCell ref="R13:Z13"/>
    <mergeCell ref="H13:O13"/>
    <mergeCell ref="H14:L14"/>
    <mergeCell ref="A7:G7"/>
    <mergeCell ref="A6:G6"/>
    <mergeCell ref="A10:G10"/>
    <mergeCell ref="A8:G8"/>
    <mergeCell ref="H6:Z6"/>
    <mergeCell ref="H7:Z7"/>
    <mergeCell ref="H8:Z8"/>
    <mergeCell ref="A9:G9"/>
    <mergeCell ref="J29:P29"/>
    <mergeCell ref="C29:I29"/>
    <mergeCell ref="C30:I30"/>
    <mergeCell ref="W36:AK38"/>
    <mergeCell ref="A29:B29"/>
    <mergeCell ref="A31:B31"/>
    <mergeCell ref="A30:B30"/>
    <mergeCell ref="Q30:W30"/>
    <mergeCell ref="G36:J38"/>
    <mergeCell ref="X32:AD32"/>
    <mergeCell ref="X31:AD31"/>
    <mergeCell ref="C31:I31"/>
    <mergeCell ref="J31:P31"/>
    <mergeCell ref="J32:P32"/>
    <mergeCell ref="G35:J35"/>
    <mergeCell ref="K35:N35"/>
    <mergeCell ref="A1:S2"/>
    <mergeCell ref="T1:AA2"/>
    <mergeCell ref="AB1:AC2"/>
    <mergeCell ref="AD1:AK2"/>
    <mergeCell ref="A3:M4"/>
    <mergeCell ref="O3:Q4"/>
  </mergeCells>
  <phoneticPr fontId="1"/>
  <pageMargins left="0.78740157480314965" right="0" top="0.43307086614173229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2F903-CA9F-40DD-B000-F86D22EA6D46}">
  <dimension ref="A1:AS40"/>
  <sheetViews>
    <sheetView showGridLines="0" showZeros="0" view="pageBreakPreview" topLeftCell="A16" zoomScaleNormal="100" zoomScaleSheetLayoutView="100" workbookViewId="0">
      <selection activeCell="G38" sqref="G38:J40"/>
    </sheetView>
  </sheetViews>
  <sheetFormatPr defaultRowHeight="13.5" x14ac:dyDescent="0.15"/>
  <cols>
    <col min="1" max="46" width="2.375" style="1" customWidth="1"/>
    <col min="47" max="16384" width="9" style="1"/>
  </cols>
  <sheetData>
    <row r="1" spans="1:37" ht="17.25" customHeight="1" x14ac:dyDescent="0.15">
      <c r="A1" s="60" t="s">
        <v>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1" t="s">
        <v>72</v>
      </c>
      <c r="U1" s="61"/>
      <c r="V1" s="61"/>
      <c r="W1" s="61"/>
      <c r="X1" s="61"/>
      <c r="Y1" s="61"/>
      <c r="Z1" s="61"/>
      <c r="AA1" s="61"/>
      <c r="AB1" s="62" t="s">
        <v>54</v>
      </c>
      <c r="AC1" s="62"/>
      <c r="AD1" s="63">
        <f>データ入力シート!$C$22</f>
        <v>0</v>
      </c>
      <c r="AE1" s="63"/>
      <c r="AF1" s="63"/>
      <c r="AG1" s="63"/>
      <c r="AH1" s="63"/>
      <c r="AI1" s="63"/>
      <c r="AJ1" s="63"/>
      <c r="AK1" s="63"/>
    </row>
    <row r="2" spans="1:37" ht="17.25" customHeight="1" x14ac:dyDescent="0.1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1"/>
      <c r="U2" s="61"/>
      <c r="V2" s="61"/>
      <c r="W2" s="61"/>
      <c r="X2" s="61"/>
      <c r="Y2" s="61"/>
      <c r="Z2" s="61"/>
      <c r="AA2" s="61"/>
      <c r="AB2" s="62"/>
      <c r="AC2" s="62"/>
      <c r="AD2" s="63"/>
      <c r="AE2" s="63"/>
      <c r="AF2" s="63"/>
      <c r="AG2" s="63"/>
      <c r="AH2" s="63"/>
      <c r="AI2" s="63"/>
      <c r="AJ2" s="63"/>
      <c r="AK2" s="63"/>
    </row>
    <row r="3" spans="1:37" ht="17.25" customHeight="1" x14ac:dyDescent="0.15">
      <c r="A3" s="64" t="s">
        <v>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3"/>
      <c r="O3" s="64" t="s">
        <v>12</v>
      </c>
      <c r="P3" s="64"/>
      <c r="Q3" s="64"/>
    </row>
    <row r="4" spans="1:37" ht="17.25" customHeight="1" thickBot="1" x14ac:dyDescent="0.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4"/>
      <c r="O4" s="65"/>
      <c r="P4" s="65"/>
      <c r="Q4" s="65"/>
    </row>
    <row r="5" spans="1:37" ht="17.25" customHeight="1" thickBo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"/>
      <c r="O5" s="37"/>
      <c r="P5" s="37"/>
      <c r="Q5" s="37"/>
    </row>
    <row r="6" spans="1:37" ht="25.5" customHeight="1" x14ac:dyDescent="0.15">
      <c r="A6" s="104" t="s">
        <v>7</v>
      </c>
      <c r="B6" s="105"/>
      <c r="C6" s="105"/>
      <c r="D6" s="105"/>
      <c r="E6" s="105"/>
      <c r="F6" s="105"/>
      <c r="G6" s="105"/>
      <c r="H6" s="111">
        <f>データ入力シート!$C$11</f>
        <v>0</v>
      </c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2"/>
      <c r="AA6" s="38"/>
      <c r="AB6" s="38"/>
    </row>
    <row r="7" spans="1:37" ht="25.5" customHeight="1" x14ac:dyDescent="0.15">
      <c r="A7" s="102" t="s">
        <v>5</v>
      </c>
      <c r="B7" s="103"/>
      <c r="C7" s="103"/>
      <c r="D7" s="103"/>
      <c r="E7" s="103"/>
      <c r="F7" s="103"/>
      <c r="G7" s="103"/>
      <c r="H7" s="113">
        <f>データ入力シート!$C$12</f>
        <v>0</v>
      </c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4"/>
      <c r="AA7" s="38"/>
      <c r="AB7" s="38"/>
    </row>
    <row r="8" spans="1:37" ht="25.5" customHeight="1" x14ac:dyDescent="0.15">
      <c r="A8" s="109" t="s">
        <v>6</v>
      </c>
      <c r="B8" s="110"/>
      <c r="C8" s="110"/>
      <c r="D8" s="110"/>
      <c r="E8" s="110"/>
      <c r="F8" s="110"/>
      <c r="G8" s="110"/>
      <c r="H8" s="113">
        <f>データ入力シート!$C$13</f>
        <v>0</v>
      </c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4"/>
      <c r="AA8" s="38"/>
      <c r="AB8" s="38"/>
    </row>
    <row r="9" spans="1:37" ht="22.5" customHeight="1" x14ac:dyDescent="0.15">
      <c r="A9" s="115" t="s">
        <v>69</v>
      </c>
      <c r="B9" s="116"/>
      <c r="C9" s="116"/>
      <c r="D9" s="116"/>
      <c r="E9" s="116"/>
      <c r="F9" s="116"/>
      <c r="G9" s="117"/>
      <c r="H9" s="113">
        <f>データ入力シート!$C$14</f>
        <v>0</v>
      </c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4"/>
      <c r="AA9" s="38"/>
      <c r="AB9" s="38"/>
    </row>
    <row r="10" spans="1:37" ht="22.5" customHeight="1" x14ac:dyDescent="0.15">
      <c r="A10" s="106" t="s">
        <v>70</v>
      </c>
      <c r="B10" s="107"/>
      <c r="C10" s="107"/>
      <c r="D10" s="107"/>
      <c r="E10" s="107"/>
      <c r="F10" s="107"/>
      <c r="G10" s="108"/>
      <c r="H10" s="113">
        <f>データ入力シート!$C$15</f>
        <v>0</v>
      </c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4"/>
      <c r="AA10" s="38"/>
      <c r="AB10" s="38"/>
    </row>
    <row r="11" spans="1:37" ht="22.5" customHeight="1" x14ac:dyDescent="0.15">
      <c r="A11" s="115" t="s">
        <v>71</v>
      </c>
      <c r="B11" s="116"/>
      <c r="C11" s="116"/>
      <c r="D11" s="116"/>
      <c r="E11" s="116"/>
      <c r="F11" s="116"/>
      <c r="G11" s="116"/>
      <c r="H11" s="113">
        <f>データ入力シート!$C$16</f>
        <v>0</v>
      </c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4"/>
      <c r="AA11" s="38"/>
      <c r="AB11" s="38"/>
      <c r="AE11" s="39"/>
      <c r="AF11" s="39"/>
      <c r="AG11" s="39"/>
      <c r="AH11" s="39"/>
    </row>
    <row r="12" spans="1:37" ht="22.5" customHeight="1" x14ac:dyDescent="0.15">
      <c r="A12" s="124" t="s">
        <v>23</v>
      </c>
      <c r="B12" s="125"/>
      <c r="C12" s="125"/>
      <c r="D12" s="125"/>
      <c r="E12" s="125"/>
      <c r="F12" s="125"/>
      <c r="G12" s="126"/>
      <c r="H12" s="121">
        <f>データ入力シート!$C$17</f>
        <v>0</v>
      </c>
      <c r="I12" s="121"/>
      <c r="J12" s="121"/>
      <c r="K12" s="121"/>
      <c r="L12" s="121"/>
      <c r="M12" s="121"/>
      <c r="N12" s="121"/>
      <c r="O12" s="121"/>
      <c r="P12" s="121"/>
      <c r="Q12" s="121"/>
      <c r="R12" s="121">
        <f>データ入力シート!$C$18</f>
        <v>0</v>
      </c>
      <c r="S12" s="121"/>
      <c r="T12" s="121"/>
      <c r="U12" s="121"/>
      <c r="V12" s="121"/>
      <c r="W12" s="121"/>
      <c r="X12" s="121"/>
      <c r="Y12" s="122" t="s">
        <v>24</v>
      </c>
      <c r="Z12" s="123"/>
      <c r="AA12" s="38"/>
      <c r="AB12" s="38"/>
    </row>
    <row r="13" spans="1:37" ht="22.5" customHeight="1" x14ac:dyDescent="0.15">
      <c r="A13" s="127"/>
      <c r="B13" s="128"/>
      <c r="C13" s="128"/>
      <c r="D13" s="128"/>
      <c r="E13" s="128"/>
      <c r="F13" s="128"/>
      <c r="G13" s="129"/>
      <c r="H13" s="133">
        <f>データ入力シート!$C$19</f>
        <v>0</v>
      </c>
      <c r="I13" s="116"/>
      <c r="J13" s="116"/>
      <c r="K13" s="116"/>
      <c r="L13" s="116"/>
      <c r="M13" s="116"/>
      <c r="N13" s="116"/>
      <c r="O13" s="117"/>
      <c r="P13" s="133" t="s">
        <v>39</v>
      </c>
      <c r="Q13" s="117"/>
      <c r="R13" s="133">
        <f>データ入力シート!$C$20</f>
        <v>0</v>
      </c>
      <c r="S13" s="116"/>
      <c r="T13" s="116"/>
      <c r="U13" s="116"/>
      <c r="V13" s="116"/>
      <c r="W13" s="116"/>
      <c r="X13" s="116"/>
      <c r="Y13" s="116"/>
      <c r="Z13" s="134"/>
      <c r="AA13" s="38"/>
      <c r="AB13" s="38"/>
      <c r="AC13" s="38"/>
      <c r="AD13" s="38"/>
    </row>
    <row r="14" spans="1:37" ht="22.5" customHeight="1" thickBot="1" x14ac:dyDescent="0.2">
      <c r="A14" s="130"/>
      <c r="B14" s="131"/>
      <c r="C14" s="131"/>
      <c r="D14" s="131"/>
      <c r="E14" s="131"/>
      <c r="F14" s="131"/>
      <c r="G14" s="132"/>
      <c r="H14" s="135" t="s">
        <v>25</v>
      </c>
      <c r="I14" s="136"/>
      <c r="J14" s="136"/>
      <c r="K14" s="136"/>
      <c r="L14" s="137"/>
      <c r="M14" s="118">
        <f>データ入力シート!$C$21</f>
        <v>0</v>
      </c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20"/>
    </row>
    <row r="15" spans="1:37" ht="19.5" customHeight="1" x14ac:dyDescent="0.15">
      <c r="S15" s="5"/>
      <c r="T15" s="5"/>
    </row>
    <row r="16" spans="1:37" ht="19.5" customHeight="1" thickBot="1" x14ac:dyDescent="0.2">
      <c r="A16" s="1" t="s">
        <v>8</v>
      </c>
      <c r="B16" s="5"/>
      <c r="C16" s="5"/>
      <c r="D16" s="5"/>
      <c r="E16" s="5"/>
      <c r="F16" s="5"/>
      <c r="G16" s="6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37" ht="20.25" customHeight="1" x14ac:dyDescent="0.15">
      <c r="A17" s="147" t="s">
        <v>0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9"/>
      <c r="L17" s="153">
        <f>U34</f>
        <v>0</v>
      </c>
      <c r="M17" s="154"/>
      <c r="N17" s="154"/>
      <c r="O17" s="154"/>
      <c r="P17" s="154"/>
      <c r="Q17" s="154"/>
      <c r="R17" s="154"/>
      <c r="S17" s="154"/>
      <c r="T17" s="155"/>
    </row>
    <row r="18" spans="1:37" ht="20.25" customHeight="1" x14ac:dyDescent="0.15">
      <c r="A18" s="150"/>
      <c r="B18" s="151"/>
      <c r="C18" s="151"/>
      <c r="D18" s="151"/>
      <c r="E18" s="151"/>
      <c r="F18" s="151"/>
      <c r="G18" s="151"/>
      <c r="H18" s="151"/>
      <c r="I18" s="151"/>
      <c r="J18" s="151"/>
      <c r="K18" s="152"/>
      <c r="L18" s="156"/>
      <c r="M18" s="157"/>
      <c r="N18" s="157"/>
      <c r="O18" s="157"/>
      <c r="P18" s="157"/>
      <c r="Q18" s="157"/>
      <c r="R18" s="157"/>
      <c r="S18" s="157"/>
      <c r="T18" s="158"/>
    </row>
    <row r="19" spans="1:37" ht="20.25" customHeight="1" x14ac:dyDescent="0.15">
      <c r="A19" s="159" t="s">
        <v>1</v>
      </c>
      <c r="B19" s="160"/>
      <c r="C19" s="160"/>
      <c r="D19" s="160"/>
      <c r="E19" s="160"/>
      <c r="F19" s="160"/>
      <c r="G19" s="160"/>
      <c r="H19" s="161"/>
      <c r="I19" s="162">
        <f>データ入力シート!$C$23</f>
        <v>0.1</v>
      </c>
      <c r="J19" s="163"/>
      <c r="K19" s="164"/>
      <c r="L19" s="168">
        <f>ROUND(L17*I19,0)</f>
        <v>0</v>
      </c>
      <c r="M19" s="169"/>
      <c r="N19" s="169"/>
      <c r="O19" s="169"/>
      <c r="P19" s="169"/>
      <c r="Q19" s="169"/>
      <c r="R19" s="169"/>
      <c r="S19" s="169"/>
      <c r="T19" s="170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</row>
    <row r="20" spans="1:37" ht="20.25" customHeight="1" x14ac:dyDescent="0.15">
      <c r="A20" s="150"/>
      <c r="B20" s="151"/>
      <c r="C20" s="151"/>
      <c r="D20" s="151"/>
      <c r="E20" s="151"/>
      <c r="F20" s="151"/>
      <c r="G20" s="151"/>
      <c r="H20" s="152"/>
      <c r="I20" s="165"/>
      <c r="J20" s="166"/>
      <c r="K20" s="167"/>
      <c r="L20" s="156"/>
      <c r="M20" s="157"/>
      <c r="N20" s="157"/>
      <c r="O20" s="157"/>
      <c r="P20" s="157"/>
      <c r="Q20" s="157"/>
      <c r="R20" s="157"/>
      <c r="S20" s="157"/>
      <c r="T20" s="158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</row>
    <row r="21" spans="1:37" ht="20.25" customHeight="1" x14ac:dyDescent="0.15">
      <c r="A21" s="159" t="s">
        <v>9</v>
      </c>
      <c r="B21" s="160"/>
      <c r="C21" s="160"/>
      <c r="D21" s="160"/>
      <c r="E21" s="160"/>
      <c r="F21" s="160"/>
      <c r="G21" s="160"/>
      <c r="H21" s="160"/>
      <c r="I21" s="160"/>
      <c r="J21" s="160"/>
      <c r="K21" s="161"/>
      <c r="L21" s="218">
        <f>SUBTOTAL(9,G17:U20)</f>
        <v>0.1</v>
      </c>
      <c r="M21" s="219"/>
      <c r="N21" s="219"/>
      <c r="O21" s="219"/>
      <c r="P21" s="219"/>
      <c r="Q21" s="219"/>
      <c r="R21" s="219"/>
      <c r="S21" s="219"/>
      <c r="T21" s="220"/>
      <c r="U21" s="5"/>
      <c r="V21" s="5"/>
      <c r="W21" s="5"/>
      <c r="X21" s="5" t="s">
        <v>78</v>
      </c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</row>
    <row r="22" spans="1:37" ht="20.25" customHeight="1" thickBot="1" x14ac:dyDescent="0.2">
      <c r="A22" s="179"/>
      <c r="B22" s="180"/>
      <c r="C22" s="180"/>
      <c r="D22" s="180"/>
      <c r="E22" s="180"/>
      <c r="F22" s="180"/>
      <c r="G22" s="180"/>
      <c r="H22" s="180"/>
      <c r="I22" s="180"/>
      <c r="J22" s="180"/>
      <c r="K22" s="181"/>
      <c r="L22" s="182"/>
      <c r="M22" s="183"/>
      <c r="N22" s="183"/>
      <c r="O22" s="183"/>
      <c r="P22" s="183"/>
      <c r="Q22" s="183"/>
      <c r="R22" s="183"/>
      <c r="S22" s="183"/>
      <c r="T22" s="184"/>
      <c r="U22" s="5"/>
      <c r="V22" s="5"/>
      <c r="W22" s="5"/>
      <c r="X22" s="5"/>
      <c r="Y22" s="5" t="s">
        <v>79</v>
      </c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</row>
    <row r="23" spans="1:37" ht="18" customHeight="1" x14ac:dyDescent="0.15">
      <c r="A23" s="216"/>
      <c r="B23" s="216"/>
      <c r="C23" s="216"/>
      <c r="D23" s="216"/>
      <c r="E23" s="216"/>
      <c r="F23" s="216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</row>
    <row r="24" spans="1:37" ht="18.75" customHeight="1" thickBot="1" x14ac:dyDescent="0.2">
      <c r="A24" s="1" t="s">
        <v>46</v>
      </c>
      <c r="B24" s="47"/>
      <c r="C24" s="47"/>
      <c r="D24" s="47"/>
      <c r="E24" s="47"/>
      <c r="F24" s="47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37" ht="24.75" customHeight="1" thickBot="1" x14ac:dyDescent="0.2">
      <c r="A25" s="228" t="s">
        <v>10</v>
      </c>
      <c r="B25" s="229"/>
      <c r="C25" s="229"/>
      <c r="D25" s="229"/>
      <c r="E25" s="215" t="s">
        <v>11</v>
      </c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4" t="s">
        <v>73</v>
      </c>
      <c r="V25" s="214"/>
      <c r="W25" s="214"/>
      <c r="X25" s="214"/>
      <c r="Y25" s="214"/>
      <c r="Z25" s="214"/>
      <c r="AA25" s="214" t="s">
        <v>4</v>
      </c>
      <c r="AB25" s="214"/>
      <c r="AC25" s="214"/>
      <c r="AD25" s="214"/>
      <c r="AE25" s="214"/>
      <c r="AF25" s="211" t="s">
        <v>74</v>
      </c>
      <c r="AG25" s="212"/>
      <c r="AH25" s="212"/>
      <c r="AI25" s="212"/>
      <c r="AJ25" s="212"/>
      <c r="AK25" s="213"/>
    </row>
    <row r="26" spans="1:37" ht="24.75" customHeight="1" x14ac:dyDescent="0.15">
      <c r="A26" s="171"/>
      <c r="B26" s="230"/>
      <c r="C26" s="230"/>
      <c r="D26" s="230"/>
      <c r="E26" s="208">
        <f>データ入力シート!$B$52</f>
        <v>0</v>
      </c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10"/>
      <c r="U26" s="205">
        <f>データ入力シート!$C$52</f>
        <v>0</v>
      </c>
      <c r="V26" s="206"/>
      <c r="W26" s="206"/>
      <c r="X26" s="206"/>
      <c r="Y26" s="206"/>
      <c r="Z26" s="207"/>
      <c r="AA26" s="202">
        <f t="shared" ref="AA26:AA33" si="0">INT(U26*0.1)</f>
        <v>0</v>
      </c>
      <c r="AB26" s="203"/>
      <c r="AC26" s="203"/>
      <c r="AD26" s="203"/>
      <c r="AE26" s="204"/>
      <c r="AF26" s="201">
        <f t="shared" ref="AF26:AF34" si="1">SUM(S26:AD26)</f>
        <v>0</v>
      </c>
      <c r="AG26" s="201"/>
      <c r="AH26" s="201"/>
      <c r="AI26" s="201"/>
      <c r="AJ26" s="201"/>
      <c r="AK26" s="201"/>
    </row>
    <row r="27" spans="1:37" ht="24.75" customHeight="1" x14ac:dyDescent="0.15">
      <c r="A27" s="221"/>
      <c r="B27" s="222"/>
      <c r="C27" s="222"/>
      <c r="D27" s="222"/>
      <c r="E27" s="194">
        <f>データ入力シート!$B$53</f>
        <v>0</v>
      </c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6"/>
      <c r="U27" s="197">
        <f>データ入力シート!$C$53</f>
        <v>0</v>
      </c>
      <c r="V27" s="198"/>
      <c r="W27" s="198"/>
      <c r="X27" s="198"/>
      <c r="Y27" s="198"/>
      <c r="Z27" s="199"/>
      <c r="AA27" s="200">
        <f t="shared" si="0"/>
        <v>0</v>
      </c>
      <c r="AB27" s="200"/>
      <c r="AC27" s="200"/>
      <c r="AD27" s="200"/>
      <c r="AE27" s="200"/>
      <c r="AF27" s="200">
        <f t="shared" si="1"/>
        <v>0</v>
      </c>
      <c r="AG27" s="200"/>
      <c r="AH27" s="200"/>
      <c r="AI27" s="200"/>
      <c r="AJ27" s="200"/>
      <c r="AK27" s="200"/>
    </row>
    <row r="28" spans="1:37" ht="24.75" customHeight="1" x14ac:dyDescent="0.15">
      <c r="A28" s="221"/>
      <c r="B28" s="222"/>
      <c r="C28" s="222"/>
      <c r="D28" s="222"/>
      <c r="E28" s="194">
        <f>データ入力シート!$B$54</f>
        <v>0</v>
      </c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6"/>
      <c r="U28" s="197">
        <f>データ入力シート!$C$54</f>
        <v>0</v>
      </c>
      <c r="V28" s="198"/>
      <c r="W28" s="198"/>
      <c r="X28" s="198"/>
      <c r="Y28" s="198"/>
      <c r="Z28" s="199"/>
      <c r="AA28" s="200">
        <f t="shared" si="0"/>
        <v>0</v>
      </c>
      <c r="AB28" s="200"/>
      <c r="AC28" s="200"/>
      <c r="AD28" s="200"/>
      <c r="AE28" s="200"/>
      <c r="AF28" s="200">
        <f t="shared" si="1"/>
        <v>0</v>
      </c>
      <c r="AG28" s="200"/>
      <c r="AH28" s="200"/>
      <c r="AI28" s="200"/>
      <c r="AJ28" s="200"/>
      <c r="AK28" s="200"/>
    </row>
    <row r="29" spans="1:37" ht="24.75" customHeight="1" x14ac:dyDescent="0.15">
      <c r="A29" s="221"/>
      <c r="B29" s="222"/>
      <c r="C29" s="222"/>
      <c r="D29" s="222"/>
      <c r="E29" s="194">
        <f>データ入力シート!$B$55</f>
        <v>0</v>
      </c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6"/>
      <c r="U29" s="197">
        <f>データ入力シート!$C$55</f>
        <v>0</v>
      </c>
      <c r="V29" s="198"/>
      <c r="W29" s="198"/>
      <c r="X29" s="198"/>
      <c r="Y29" s="198"/>
      <c r="Z29" s="199"/>
      <c r="AA29" s="200">
        <f t="shared" si="0"/>
        <v>0</v>
      </c>
      <c r="AB29" s="200"/>
      <c r="AC29" s="200"/>
      <c r="AD29" s="200"/>
      <c r="AE29" s="200"/>
      <c r="AF29" s="200">
        <f t="shared" si="1"/>
        <v>0</v>
      </c>
      <c r="AG29" s="200"/>
      <c r="AH29" s="200"/>
      <c r="AI29" s="200"/>
      <c r="AJ29" s="200"/>
      <c r="AK29" s="200"/>
    </row>
    <row r="30" spans="1:37" ht="24.75" customHeight="1" x14ac:dyDescent="0.15">
      <c r="A30" s="221"/>
      <c r="B30" s="222"/>
      <c r="C30" s="222"/>
      <c r="D30" s="222"/>
      <c r="E30" s="194">
        <f>データ入力シート!$B$56</f>
        <v>0</v>
      </c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6"/>
      <c r="U30" s="197">
        <f>データ入力シート!$C$56</f>
        <v>0</v>
      </c>
      <c r="V30" s="198"/>
      <c r="W30" s="198"/>
      <c r="X30" s="198"/>
      <c r="Y30" s="198"/>
      <c r="Z30" s="199"/>
      <c r="AA30" s="200">
        <f t="shared" si="0"/>
        <v>0</v>
      </c>
      <c r="AB30" s="200"/>
      <c r="AC30" s="200"/>
      <c r="AD30" s="200"/>
      <c r="AE30" s="200"/>
      <c r="AF30" s="200">
        <f t="shared" si="1"/>
        <v>0</v>
      </c>
      <c r="AG30" s="200"/>
      <c r="AH30" s="200"/>
      <c r="AI30" s="200"/>
      <c r="AJ30" s="200"/>
      <c r="AK30" s="200"/>
    </row>
    <row r="31" spans="1:37" ht="24.75" customHeight="1" x14ac:dyDescent="0.15">
      <c r="A31" s="221"/>
      <c r="B31" s="222"/>
      <c r="C31" s="222"/>
      <c r="D31" s="222"/>
      <c r="E31" s="194">
        <f>データ入力シート!$B$57</f>
        <v>0</v>
      </c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6"/>
      <c r="U31" s="197">
        <f>データ入力シート!$C$57</f>
        <v>0</v>
      </c>
      <c r="V31" s="198"/>
      <c r="W31" s="198"/>
      <c r="X31" s="198"/>
      <c r="Y31" s="198"/>
      <c r="Z31" s="199"/>
      <c r="AA31" s="200">
        <f t="shared" si="0"/>
        <v>0</v>
      </c>
      <c r="AB31" s="200"/>
      <c r="AC31" s="200"/>
      <c r="AD31" s="200"/>
      <c r="AE31" s="200"/>
      <c r="AF31" s="200">
        <f t="shared" si="1"/>
        <v>0</v>
      </c>
      <c r="AG31" s="200"/>
      <c r="AH31" s="200"/>
      <c r="AI31" s="200"/>
      <c r="AJ31" s="200"/>
      <c r="AK31" s="200"/>
    </row>
    <row r="32" spans="1:37" ht="24.75" customHeight="1" x14ac:dyDescent="0.15">
      <c r="A32" s="221"/>
      <c r="B32" s="222"/>
      <c r="C32" s="222"/>
      <c r="D32" s="222"/>
      <c r="E32" s="194">
        <f>データ入力シート!$B$58</f>
        <v>0</v>
      </c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6"/>
      <c r="U32" s="197">
        <f>データ入力シート!$C$58</f>
        <v>0</v>
      </c>
      <c r="V32" s="198"/>
      <c r="W32" s="198"/>
      <c r="X32" s="198"/>
      <c r="Y32" s="198"/>
      <c r="Z32" s="199"/>
      <c r="AA32" s="200">
        <f t="shared" si="0"/>
        <v>0</v>
      </c>
      <c r="AB32" s="200"/>
      <c r="AC32" s="200"/>
      <c r="AD32" s="200"/>
      <c r="AE32" s="200"/>
      <c r="AF32" s="200">
        <f t="shared" si="1"/>
        <v>0</v>
      </c>
      <c r="AG32" s="200"/>
      <c r="AH32" s="200"/>
      <c r="AI32" s="200"/>
      <c r="AJ32" s="200"/>
      <c r="AK32" s="200"/>
    </row>
    <row r="33" spans="1:45" ht="24.75" customHeight="1" x14ac:dyDescent="0.15">
      <c r="A33" s="221"/>
      <c r="B33" s="222"/>
      <c r="C33" s="222"/>
      <c r="D33" s="222"/>
      <c r="E33" s="194">
        <f>データ入力シート!$B$59</f>
        <v>0</v>
      </c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6"/>
      <c r="U33" s="197">
        <f>データ入力シート!$C$59</f>
        <v>0</v>
      </c>
      <c r="V33" s="198"/>
      <c r="W33" s="198"/>
      <c r="X33" s="198"/>
      <c r="Y33" s="198"/>
      <c r="Z33" s="199"/>
      <c r="AA33" s="200">
        <f t="shared" si="0"/>
        <v>0</v>
      </c>
      <c r="AB33" s="200"/>
      <c r="AC33" s="200"/>
      <c r="AD33" s="200"/>
      <c r="AE33" s="200"/>
      <c r="AF33" s="200">
        <f t="shared" si="1"/>
        <v>0</v>
      </c>
      <c r="AG33" s="200"/>
      <c r="AH33" s="200"/>
      <c r="AI33" s="200"/>
      <c r="AJ33" s="200"/>
      <c r="AK33" s="200"/>
    </row>
    <row r="34" spans="1:45" ht="24.75" customHeight="1" thickBot="1" x14ac:dyDescent="0.2">
      <c r="A34" s="80" t="s">
        <v>75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81"/>
      <c r="U34" s="224">
        <f>SUM(R26:X33)</f>
        <v>0</v>
      </c>
      <c r="V34" s="225">
        <f>E34+P34</f>
        <v>0</v>
      </c>
      <c r="W34" s="225"/>
      <c r="X34" s="225"/>
      <c r="Y34" s="225"/>
      <c r="Z34" s="226"/>
      <c r="AA34" s="224">
        <f>SUM(Y26:AD33)</f>
        <v>0</v>
      </c>
      <c r="AB34" s="225"/>
      <c r="AC34" s="225"/>
      <c r="AD34" s="225"/>
      <c r="AE34" s="226"/>
      <c r="AF34" s="224">
        <f t="shared" si="1"/>
        <v>0</v>
      </c>
      <c r="AG34" s="225"/>
      <c r="AH34" s="225"/>
      <c r="AI34" s="225"/>
      <c r="AJ34" s="225"/>
      <c r="AK34" s="227"/>
    </row>
    <row r="35" spans="1:45" ht="19.5" customHeight="1" x14ac:dyDescent="0.15">
      <c r="A35" s="40"/>
      <c r="B35" s="40"/>
      <c r="C35" s="41"/>
      <c r="D35" s="41"/>
      <c r="E35" s="41"/>
      <c r="F35" s="41"/>
      <c r="G35" s="41"/>
      <c r="H35" s="41"/>
      <c r="I35" s="41"/>
      <c r="J35" s="42"/>
      <c r="K35" s="42"/>
      <c r="L35" s="42"/>
      <c r="M35" s="42"/>
      <c r="N35" s="42"/>
      <c r="O35" s="42"/>
      <c r="P35" s="42"/>
      <c r="Q35" s="43"/>
      <c r="R35" s="43"/>
      <c r="S35" s="43"/>
      <c r="T35" s="43"/>
      <c r="U35" s="43"/>
      <c r="V35" s="43"/>
      <c r="W35" s="43"/>
      <c r="X35" s="44"/>
      <c r="Y35" s="44"/>
      <c r="Z35" s="44"/>
      <c r="AA35" s="44"/>
      <c r="AB35" s="44"/>
      <c r="AC35" s="44"/>
      <c r="AD35" s="44"/>
      <c r="AE35" s="45"/>
      <c r="AF35" s="45"/>
      <c r="AG35" s="45"/>
      <c r="AH35" s="45"/>
      <c r="AI35" s="45"/>
      <c r="AJ35" s="45"/>
      <c r="AK35" s="45"/>
      <c r="AS35" s="32"/>
    </row>
    <row r="36" spans="1:45" ht="19.5" customHeight="1" x14ac:dyDescent="0.15">
      <c r="A36" s="9"/>
      <c r="B36" s="9"/>
      <c r="C36" s="9"/>
      <c r="D36" s="9"/>
      <c r="E36" s="9"/>
      <c r="F36" s="9"/>
      <c r="G36" s="46" t="s">
        <v>61</v>
      </c>
      <c r="H36" s="9"/>
      <c r="I36" s="9"/>
      <c r="J36" s="9"/>
      <c r="K36" s="9"/>
      <c r="L36" s="9"/>
      <c r="M36" s="9"/>
      <c r="N36" s="9"/>
      <c r="O36" s="9"/>
      <c r="P36" s="9"/>
      <c r="Q36" s="10"/>
      <c r="R36" s="10"/>
      <c r="S36" s="10"/>
      <c r="T36" s="10"/>
      <c r="U36" s="10"/>
      <c r="V36" s="10"/>
      <c r="W36" s="10"/>
      <c r="X36" s="2"/>
      <c r="Y36" s="2"/>
      <c r="Z36" s="2"/>
      <c r="AA36" s="2"/>
      <c r="AB36" s="2"/>
      <c r="AC36" s="2"/>
      <c r="AD36" s="2"/>
      <c r="AE36" s="11"/>
      <c r="AF36" s="11"/>
      <c r="AG36" s="11"/>
      <c r="AH36" s="11"/>
      <c r="AI36" s="11"/>
      <c r="AJ36" s="11"/>
      <c r="AK36" s="11"/>
    </row>
    <row r="37" spans="1:45" ht="19.5" customHeight="1" x14ac:dyDescent="0.15">
      <c r="A37" s="9"/>
      <c r="B37" s="9"/>
      <c r="C37" s="9"/>
      <c r="D37" s="9"/>
      <c r="E37" s="9"/>
      <c r="F37" s="9"/>
      <c r="G37" s="99" t="s">
        <v>84</v>
      </c>
      <c r="H37" s="99"/>
      <c r="I37" s="99"/>
      <c r="J37" s="99"/>
      <c r="K37" s="100" t="s">
        <v>40</v>
      </c>
      <c r="L37" s="100"/>
      <c r="M37" s="100"/>
      <c r="N37" s="101"/>
      <c r="O37" s="138"/>
      <c r="P37" s="100"/>
      <c r="Q37" s="100"/>
      <c r="R37" s="101"/>
      <c r="S37" s="138" t="s">
        <v>42</v>
      </c>
      <c r="T37" s="100"/>
      <c r="U37" s="100"/>
      <c r="V37" s="101"/>
      <c r="W37" s="138" t="s">
        <v>41</v>
      </c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1"/>
    </row>
    <row r="38" spans="1:45" ht="19.5" customHeight="1" x14ac:dyDescent="0.15">
      <c r="A38" s="9"/>
      <c r="B38" s="9"/>
      <c r="C38" s="9"/>
      <c r="D38" s="9"/>
      <c r="E38" s="9"/>
      <c r="F38" s="9"/>
      <c r="G38" s="84"/>
      <c r="H38" s="85"/>
      <c r="I38" s="85"/>
      <c r="J38" s="86"/>
      <c r="K38" s="84"/>
      <c r="L38" s="85"/>
      <c r="M38" s="85"/>
      <c r="N38" s="86"/>
      <c r="O38" s="84"/>
      <c r="P38" s="85"/>
      <c r="Q38" s="85"/>
      <c r="R38" s="86"/>
      <c r="S38" s="69"/>
      <c r="T38" s="70"/>
      <c r="U38" s="70"/>
      <c r="V38" s="71"/>
      <c r="W38" s="69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1"/>
    </row>
    <row r="39" spans="1:45" ht="19.5" customHeight="1" x14ac:dyDescent="0.15">
      <c r="A39" s="9"/>
      <c r="B39" s="9"/>
      <c r="C39" s="9"/>
      <c r="D39" s="9"/>
      <c r="E39" s="9"/>
      <c r="F39" s="9"/>
      <c r="G39" s="87"/>
      <c r="H39" s="88"/>
      <c r="I39" s="88"/>
      <c r="J39" s="89"/>
      <c r="K39" s="87"/>
      <c r="L39" s="88"/>
      <c r="M39" s="88"/>
      <c r="N39" s="89"/>
      <c r="O39" s="87"/>
      <c r="P39" s="88"/>
      <c r="Q39" s="88"/>
      <c r="R39" s="89"/>
      <c r="S39" s="72"/>
      <c r="T39" s="73"/>
      <c r="U39" s="73"/>
      <c r="V39" s="74"/>
      <c r="W39" s="72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4"/>
    </row>
    <row r="40" spans="1:45" ht="19.5" customHeight="1" x14ac:dyDescent="0.15">
      <c r="A40" s="9"/>
      <c r="B40" s="9"/>
      <c r="C40" s="9"/>
      <c r="D40" s="9"/>
      <c r="E40" s="9"/>
      <c r="F40" s="9"/>
      <c r="G40" s="90"/>
      <c r="H40" s="91"/>
      <c r="I40" s="91"/>
      <c r="J40" s="92"/>
      <c r="K40" s="90"/>
      <c r="L40" s="91"/>
      <c r="M40" s="91"/>
      <c r="N40" s="92"/>
      <c r="O40" s="90"/>
      <c r="P40" s="91"/>
      <c r="Q40" s="91"/>
      <c r="R40" s="92"/>
      <c r="S40" s="75"/>
      <c r="T40" s="76"/>
      <c r="U40" s="76"/>
      <c r="V40" s="77"/>
      <c r="W40" s="75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7"/>
    </row>
  </sheetData>
  <mergeCells count="95">
    <mergeCell ref="A12:G14"/>
    <mergeCell ref="A34:T34"/>
    <mergeCell ref="U34:Z34"/>
    <mergeCell ref="AA34:AE34"/>
    <mergeCell ref="AF34:AK34"/>
    <mergeCell ref="A25:D25"/>
    <mergeCell ref="A28:D28"/>
    <mergeCell ref="A27:D27"/>
    <mergeCell ref="A26:D26"/>
    <mergeCell ref="A29:D29"/>
    <mergeCell ref="E28:T28"/>
    <mergeCell ref="U28:Z28"/>
    <mergeCell ref="AA28:AE28"/>
    <mergeCell ref="A30:D30"/>
    <mergeCell ref="A31:D31"/>
    <mergeCell ref="A32:D32"/>
    <mergeCell ref="A33:D33"/>
    <mergeCell ref="G37:J37"/>
    <mergeCell ref="K37:N37"/>
    <mergeCell ref="O37:R37"/>
    <mergeCell ref="S37:V37"/>
    <mergeCell ref="W37:AK37"/>
    <mergeCell ref="G38:J40"/>
    <mergeCell ref="K38:N40"/>
    <mergeCell ref="O38:R40"/>
    <mergeCell ref="S38:V40"/>
    <mergeCell ref="W38:AK40"/>
    <mergeCell ref="A23:F23"/>
    <mergeCell ref="G23:P23"/>
    <mergeCell ref="A17:K18"/>
    <mergeCell ref="I19:K20"/>
    <mergeCell ref="A19:H20"/>
    <mergeCell ref="A21:K22"/>
    <mergeCell ref="L17:T18"/>
    <mergeCell ref="L19:T20"/>
    <mergeCell ref="L21:T22"/>
    <mergeCell ref="Y12:Z12"/>
    <mergeCell ref="P13:Q13"/>
    <mergeCell ref="R13:Z13"/>
    <mergeCell ref="M14:Z14"/>
    <mergeCell ref="R12:X12"/>
    <mergeCell ref="H12:Q12"/>
    <mergeCell ref="H13:O13"/>
    <mergeCell ref="H14:L14"/>
    <mergeCell ref="A9:G9"/>
    <mergeCell ref="A10:G10"/>
    <mergeCell ref="A11:G11"/>
    <mergeCell ref="H9:Z9"/>
    <mergeCell ref="H10:Z10"/>
    <mergeCell ref="H11:Z11"/>
    <mergeCell ref="AF25:AK25"/>
    <mergeCell ref="AA25:AE25"/>
    <mergeCell ref="U25:Z25"/>
    <mergeCell ref="E25:T25"/>
    <mergeCell ref="A1:S2"/>
    <mergeCell ref="T1:AA2"/>
    <mergeCell ref="AB1:AC2"/>
    <mergeCell ref="AD1:AK2"/>
    <mergeCell ref="A3:M4"/>
    <mergeCell ref="O3:Q4"/>
    <mergeCell ref="A6:G6"/>
    <mergeCell ref="A7:G7"/>
    <mergeCell ref="A8:G8"/>
    <mergeCell ref="H6:Z6"/>
    <mergeCell ref="H7:Z7"/>
    <mergeCell ref="H8:Z8"/>
    <mergeCell ref="AF26:AK26"/>
    <mergeCell ref="AA26:AE26"/>
    <mergeCell ref="U26:Z26"/>
    <mergeCell ref="E26:T26"/>
    <mergeCell ref="AF27:AK27"/>
    <mergeCell ref="E27:T27"/>
    <mergeCell ref="U27:Z27"/>
    <mergeCell ref="AA27:AE27"/>
    <mergeCell ref="AF28:AK28"/>
    <mergeCell ref="E29:T29"/>
    <mergeCell ref="U29:Z29"/>
    <mergeCell ref="AA29:AE29"/>
    <mergeCell ref="AF29:AK29"/>
    <mergeCell ref="E30:T30"/>
    <mergeCell ref="U30:Z30"/>
    <mergeCell ref="AA30:AE30"/>
    <mergeCell ref="AF30:AK30"/>
    <mergeCell ref="E31:T31"/>
    <mergeCell ref="U31:Z31"/>
    <mergeCell ref="AA31:AE31"/>
    <mergeCell ref="AF31:AK31"/>
    <mergeCell ref="E32:T32"/>
    <mergeCell ref="U32:Z32"/>
    <mergeCell ref="AA32:AE32"/>
    <mergeCell ref="AF32:AK32"/>
    <mergeCell ref="E33:T33"/>
    <mergeCell ref="U33:Z33"/>
    <mergeCell ref="AA33:AE33"/>
    <mergeCell ref="AF33:AK33"/>
  </mergeCells>
  <phoneticPr fontId="1"/>
  <pageMargins left="0.78740157480314965" right="0" top="0.43307086614173229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データ入力シート</vt:lpstr>
      <vt:lpstr>契約分請求書 </vt:lpstr>
      <vt:lpstr>保全工事請求書</vt:lpstr>
      <vt:lpstr>'契約分請求書 '!Print_Area</vt:lpstr>
      <vt:lpstr>保全工事請求書!Print_Area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c_yamada</dc:creator>
  <cp:lastModifiedBy>大高工務店 株式会社</cp:lastModifiedBy>
  <cp:lastPrinted>2025-04-08T06:31:52Z</cp:lastPrinted>
  <dcterms:created xsi:type="dcterms:W3CDTF">2014-12-08T02:37:33Z</dcterms:created>
  <dcterms:modified xsi:type="dcterms:W3CDTF">2025-05-01T07:04:30Z</dcterms:modified>
</cp:coreProperties>
</file>